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pccgov.sharepoint.com/sites/LegalServicesDivision/Legal/Freedom of Information/FOI Reports/2022/"/>
    </mc:Choice>
  </mc:AlternateContent>
  <xr:revisionPtr revIDLastSave="19" documentId="8_{4F478E97-6F8F-4089-8BD1-74DAAD6C03A5}" xr6:coauthVersionLast="47" xr6:coauthVersionMax="47" xr10:uidLastSave="{92528E25-1AC8-4A13-97D0-E1DD2D2FD4AC}"/>
  <bookViews>
    <workbookView xWindow="-93" yWindow="-93" windowWidth="21520" windowHeight="11586" tabRatio="500" activeTab="2" xr2:uid="{00000000-000D-0000-FFFF-FFFF00000000}"/>
  </bookViews>
  <sheets>
    <sheet name="PCC Agency Info Inventory" sheetId="7" r:id="rId1"/>
    <sheet name="PCC FOI Registry" sheetId="4" r:id="rId2"/>
    <sheet name="PCC FOI Summary" sheetId="6"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4" i="6" l="1"/>
  <c r="P22" i="6"/>
  <c r="H22" i="6"/>
  <c r="Q22" i="6"/>
  <c r="H21" i="6"/>
  <c r="P21" i="6"/>
  <c r="P20" i="6"/>
  <c r="H20" i="6"/>
  <c r="H19" i="6"/>
  <c r="P19" i="6"/>
  <c r="Q18" i="6"/>
  <c r="Q17" i="6"/>
  <c r="P18" i="6"/>
  <c r="H18" i="6"/>
  <c r="Q23" i="6" l="1"/>
  <c r="Q21" i="6"/>
  <c r="Q20" i="6"/>
  <c r="Q19" i="6"/>
  <c r="H17" i="6"/>
  <c r="P17" i="6"/>
  <c r="Q16" i="6" l="1"/>
  <c r="Q15" i="6"/>
  <c r="Q14" i="6"/>
  <c r="Q12" i="6"/>
  <c r="Q10" i="6"/>
</calcChain>
</file>

<file path=xl/sharedStrings.xml><?xml version="1.0" encoding="utf-8"?>
<sst xmlns="http://schemas.openxmlformats.org/spreadsheetml/2006/main" count="742" uniqueCount="251">
  <si>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</si>
  <si>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</si>
  <si>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</si>
  <si>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</si>
  <si>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</si>
  <si>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</si>
  <si>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</si>
  <si>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</si>
  <si>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</si>
  <si>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</si>
  <si>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</si>
  <si>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</si>
  <si>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</si>
  <si>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</si>
  <si>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</si>
  <si>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</si>
  <si>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</si>
  <si>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</si>
  <si>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</si>
  <si>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</si>
  <si>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</si>
  <si>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</si>
  <si>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</si>
  <si>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</si>
  <si>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</si>
  <si>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</si>
  <si>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</si>
  <si>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</si>
  <si>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</si>
  <si>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</si>
  <si>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</si>
  <si>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</si>
  <si>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</si>
  <si>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</si>
  <si>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</si>
  <si>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</si>
  <si>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</si>
  <si>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</si>
  <si>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</si>
  <si>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</si>
  <si>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</si>
  <si>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</si>
  <si>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</si>
  <si>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</si>
  <si>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</si>
  <si>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</si>
  <si>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</si>
  <si>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</si>
  <si>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</si>
  <si>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</si>
  <si>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</si>
  <si>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</si>
  <si>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</si>
  <si>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</si>
  <si>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</si>
  <si>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</si>
  <si>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</si>
  <si>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</si>
  <si>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</si>
  <si>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</si>
  <si>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</si>
  <si>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</si>
  <si>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</si>
  <si>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</si>
  <si>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</si>
  <si>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</si>
  <si>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</si>
  <si>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</si>
  <si>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</si>
  <si>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</si>
  <si>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</si>
  <si>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</si>
  <si>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</si>
  <si>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</si>
  <si>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</si>
  <si>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</si>
  <si>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</si>
  <si>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</si>
  <si>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</si>
  <si>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</si>
  <si>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</si>
  <si>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</si>
  <si>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</si>
  <si>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</si>
  <si>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</si>
  <si>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</si>
  <si>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</si>
  <si>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</si>
  <si>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</si>
  <si>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</si>
  <si>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</si>
  <si>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</si>
  <si>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</si>
  <si>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</si>
  <si>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</si>
  <si>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</si>
  <si>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</si>
  <si>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</si>
  <si>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</si>
  <si>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</si>
  <si>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</si>
  <si>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</si>
  <si>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</si>
  <si>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</si>
  <si>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</si>
  <si>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</si>
  <si>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eFOI</t>
  </si>
  <si>
    <t>2017-Q2</t>
  </si>
  <si>
    <t>2017-Q3</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</si>
  <si>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</si>
  <si>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</si>
  <si>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</si>
  <si>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</si>
  <si>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</si>
  <si>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</si>
  <si>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</si>
  <si>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</si>
  <si>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</si>
  <si>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</si>
  <si>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</si>
  <si>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</si>
  <si>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</si>
  <si>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</si>
  <si>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</si>
  <si>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</si>
  <si>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</si>
  <si>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</si>
  <si>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</si>
  <si>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</si>
  <si>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</si>
  <si>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</si>
  <si>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</si>
  <si>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</si>
  <si>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</si>
  <si>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</si>
  <si>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</si>
  <si>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</si>
  <si>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</si>
  <si>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</si>
  <si>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</si>
  <si>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</si>
  <si>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</si>
  <si>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</si>
  <si>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</si>
  <si>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</si>
  <si>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</si>
  <si>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</si>
  <si>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</si>
  <si>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</si>
  <si>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</si>
  <si>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</si>
  <si>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</si>
  <si>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</si>
  <si>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</si>
  <si>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</si>
  <si>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</si>
  <si>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</si>
  <si>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</si>
  <si>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</si>
  <si>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</si>
  <si>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</si>
  <si>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</si>
  <si>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</si>
  <si>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</si>
  <si>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</si>
  <si>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</si>
  <si>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</si>
  <si>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</si>
  <si>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</si>
  <si>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</si>
  <si>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</si>
  <si>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</si>
  <si>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</si>
  <si>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</si>
  <si>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</si>
  <si>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</si>
  <si>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</si>
  <si>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</si>
  <si>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</si>
  <si>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2021-Q1</t>
  </si>
  <si>
    <t>FOI 2021-03-23-001</t>
  </si>
  <si>
    <t>Merger Notification Form or Letter of Non-Coverage from Compulsory Notification</t>
  </si>
  <si>
    <t>2021-Q2</t>
  </si>
  <si>
    <t>FOI 2021-04-16-001</t>
  </si>
  <si>
    <t>Status in the Grab-Softbank Deal and Grab-Altimeter Growth Deal</t>
  </si>
  <si>
    <t>FOI 2021-05-12-001</t>
  </si>
  <si>
    <t>Updated Data and Comparative Figures of Policy Note No.1 s.2017</t>
  </si>
  <si>
    <t>Error with attachment via eFOI, thus reply was also sent via email; Acknowledgment from requesting party</t>
  </si>
  <si>
    <t>FOI 2021-06-11-001</t>
  </si>
  <si>
    <t>Statement of Concerns issued by the Mergers and Acquisitions Office on the Proposed Acquisition by First Stronghold Cement Industries, Inc. in Holcim Philippines, Inc. (M-2019-018)</t>
  </si>
  <si>
    <t>FOI 2021-06-23-001</t>
  </si>
  <si>
    <t>REQUEST FOR THE NUMBER OF EMPLOYEES WHO ARE LICENSED HEALTH PROFESSIONALS WORKING IN YOUR DEPARTMENT</t>
  </si>
  <si>
    <t>2021-Q3</t>
  </si>
  <si>
    <t>FOI-2021-07-02-001</t>
  </si>
  <si>
    <t>PCC probe on rotating brownouts</t>
  </si>
  <si>
    <t>FOI-2021-07-26-001</t>
  </si>
  <si>
    <t>8990 Holdings, Urban Deca Homes</t>
  </si>
  <si>
    <t>2021-Q4</t>
  </si>
  <si>
    <t>FOI-2021-10-19-001</t>
  </si>
  <si>
    <t>Statement of Concern issued by the enforcement office</t>
  </si>
  <si>
    <t>FOI-2021-12-09-001</t>
  </si>
  <si>
    <t>SCAMMED BY
CRYPTOASSET.PH 141K (JANUS ALFONSUS TISALONA)</t>
  </si>
  <si>
    <t>2022-Q1</t>
  </si>
  <si>
    <t>FOI-2022-03-11-001</t>
  </si>
  <si>
    <t>Cerritos Heights (Camella Homes) Commission Decision</t>
  </si>
  <si>
    <t>FOI-2022-03-17-001</t>
  </si>
  <si>
    <t>Productivity Rating Reports of the Mergers and Acquisitions Office, Client Satisfaction Survey forms</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</si>
  <si>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</si>
  <si>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</si>
  <si>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</si>
  <si>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</si>
  <si>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</si>
  <si>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</si>
  <si>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</si>
  <si>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</si>
  <si>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</si>
  <si>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</si>
  <si>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</si>
  <si>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</si>
  <si>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</si>
  <si>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</si>
  <si>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</si>
  <si>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</si>
  <si>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</si>
  <si>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</si>
  <si>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</si>
  <si>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</si>
  <si>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</si>
  <si>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</si>
  <si>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</si>
  <si>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</si>
  <si>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</si>
  <si>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</si>
  <si>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</si>
  <si>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</si>
  <si>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</si>
  <si>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</si>
  <si>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</si>
  <si>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</si>
  <si>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</si>
  <si>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</si>
  <si>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</si>
  <si>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</si>
  <si>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</si>
  <si>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</si>
  <si>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</si>
  <si>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</si>
  <si>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</si>
  <si>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</si>
  <si>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</si>
  <si>
    <t>2022-Q2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</si>
</sst>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0" x14ac:knownFonts="1">
    <font>
      <sz val="10"/>
      <color rgb="FF000000"/>
      <name val="Arial"/>
    </font>
    <font>
      <b/>
      <sz val="10"/>
      <name val="Arial"/>
      <family val="2"/>
    </font>
    <font>
      <i/>
      <sz val="10"/>
      <color rgb="FF000000"/>
      <name val="Arial"/>
      <family val="2"/>
    </font>
    <font>
      <sz val="10"/>
      <name val="Arial"/>
      <family val="2"/>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
      <b/>
      <sz val="10"/>
      <color rgb="FF000000"/>
      <name val="Arial"/>
    </font>
    <font>
      <i/>
      <sz val="10"/>
      <color rgb="FF000000"/>
      <name val="Arial"/>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14" fillId="0" borderId="0" applyNumberFormat="0" applyFill="0" applyBorder="0" applyAlignment="0" applyProtection="0"/>
  </cellStyleXfs>
  <cellXfs count="73">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5" fillId="3" borderId="0" xfId="0" applyFont="1" applyFill="1" applyAlignment="1">
      <alignment horizontal="center" vertical="top" wrapText="1"/>
    </xf>
    <xf numFmtId="0" fontId="3" fillId="0" borderId="0" xfId="0" applyFont="1" applyAlignment="1">
      <alignment horizontal="center" vertical="top" wrapText="1"/>
    </xf>
    <xf numFmtId="0" fontId="6" fillId="0" borderId="0" xfId="0" applyFont="1"/>
    <xf numFmtId="0" fontId="3" fillId="0" borderId="0" xfId="0" applyFont="1" applyAlignment="1">
      <alignment vertical="top" wrapText="1"/>
    </xf>
    <xf numFmtId="0" fontId="8" fillId="2" borderId="1" xfId="0" applyFont="1" applyFill="1" applyBorder="1" applyAlignment="1">
      <alignment horizontal="center" wrapText="1"/>
    </xf>
    <xf numFmtId="0" fontId="9" fillId="0" borderId="0" xfId="0" applyFont="1"/>
    <xf numFmtId="0" fontId="12" fillId="0" borderId="0" xfId="0" applyFont="1"/>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wrapText="1"/>
    </xf>
    <xf numFmtId="0" fontId="14" fillId="0" borderId="4" xfId="1" applyBorder="1" applyAlignment="1">
      <alignment wrapText="1"/>
    </xf>
    <xf numFmtId="0" fontId="9" fillId="0" borderId="2" xfId="0" applyFont="1" applyBorder="1" applyAlignment="1">
      <alignment horizontal="left" wrapText="1"/>
    </xf>
    <xf numFmtId="0" fontId="9" fillId="3" borderId="5" xfId="0" applyFont="1" applyFill="1" applyBorder="1" applyAlignment="1">
      <alignment wrapText="1"/>
    </xf>
    <xf numFmtId="0" fontId="9" fillId="3" borderId="5" xfId="0" applyFont="1" applyFill="1" applyBorder="1" applyAlignment="1">
      <alignment horizontal="left" wrapText="1"/>
    </xf>
    <xf numFmtId="0" fontId="10" fillId="3" borderId="5" xfId="0" applyFont="1" applyFill="1" applyBorder="1" applyAlignment="1">
      <alignment wrapText="1"/>
    </xf>
    <xf numFmtId="0" fontId="9" fillId="0" borderId="3" xfId="0" applyFont="1" applyBorder="1" applyAlignment="1">
      <alignment wrapText="1"/>
    </xf>
    <xf numFmtId="0" fontId="9" fillId="0" borderId="3" xfId="0" applyFont="1" applyBorder="1" applyAlignment="1">
      <alignment horizontal="center"/>
    </xf>
    <xf numFmtId="0" fontId="14" fillId="0" borderId="3" xfId="1" applyBorder="1" applyAlignment="1">
      <alignment wrapText="1"/>
    </xf>
    <xf numFmtId="49" fontId="9" fillId="0" borderId="3" xfId="0" applyNumberFormat="1" applyFont="1" applyBorder="1" applyAlignment="1">
      <alignment horizontal="center" wrapText="1"/>
    </xf>
    <xf numFmtId="0" fontId="15" fillId="0" borderId="3" xfId="0" applyFont="1" applyBorder="1" applyAlignment="1">
      <alignment horizontal="center" wrapText="1"/>
    </xf>
    <xf numFmtId="0" fontId="9" fillId="0" borderId="3" xfId="0" applyFont="1" applyBorder="1" applyAlignment="1">
      <alignment horizontal="left" wrapText="1"/>
    </xf>
    <xf numFmtId="0" fontId="14" fillId="0" borderId="3" xfId="1" applyBorder="1" applyAlignment="1">
      <alignment horizontal="center" wrapText="1"/>
    </xf>
    <xf numFmtId="165" fontId="9" fillId="0" borderId="3" xfId="0" applyNumberFormat="1" applyFont="1" applyBorder="1" applyAlignment="1">
      <alignment horizontal="center" wrapText="1"/>
    </xf>
    <xf numFmtId="165" fontId="9" fillId="0" borderId="3" xfId="0" applyNumberFormat="1" applyFont="1" applyBorder="1"/>
    <xf numFmtId="165" fontId="9" fillId="0" borderId="4" xfId="0" quotePrefix="1" applyNumberFormat="1" applyFont="1" applyBorder="1"/>
    <xf numFmtId="0" fontId="9" fillId="0" borderId="4" xfId="0" applyFont="1" applyBorder="1" applyAlignment="1">
      <alignment horizontal="left"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5" xfId="0" applyFont="1" applyBorder="1" applyAlignment="1">
      <alignment horizontal="left" wrapText="1"/>
    </xf>
    <xf numFmtId="0" fontId="14" fillId="0" borderId="5" xfId="1" applyBorder="1" applyAlignment="1">
      <alignment horizontal="left" wrapText="1"/>
    </xf>
    <xf numFmtId="165" fontId="9" fillId="0" borderId="2" xfId="0" quotePrefix="1" applyNumberFormat="1" applyFont="1" applyBorder="1"/>
    <xf numFmtId="0" fontId="16" fillId="0" borderId="3" xfId="0" applyFont="1" applyBorder="1" applyAlignment="1">
      <alignment horizontal="center" wrapText="1"/>
    </xf>
    <xf numFmtId="14" fontId="9" fillId="0" borderId="3" xfId="0" applyNumberFormat="1" applyFont="1" applyBorder="1" applyAlignment="1">
      <alignment horizontal="center" wrapText="1"/>
    </xf>
    <xf numFmtId="0" fontId="13"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2" fontId="3" fillId="0" borderId="0" xfId="0" applyNumberFormat="1" applyFont="1" applyAlignment="1">
      <alignment horizontal="center" vertical="top" wrapText="1"/>
    </xf>
    <xf numFmtId="164" fontId="3" fillId="0" borderId="0" xfId="0" quotePrefix="1" applyNumberFormat="1" applyFont="1" applyAlignment="1">
      <alignment horizontal="right" vertical="top" wrapText="1"/>
    </xf>
    <xf numFmtId="164" fontId="3" fillId="0" borderId="0" xfId="0" applyNumberFormat="1" applyFont="1" applyAlignment="1">
      <alignment vertical="top" wrapText="1"/>
    </xf>
    <xf numFmtId="3" fontId="3" fillId="0" borderId="0" xfId="0" applyNumberFormat="1" applyFont="1" applyAlignment="1">
      <alignment vertical="top" wrapText="1"/>
    </xf>
    <xf numFmtId="0" fontId="3" fillId="0" borderId="0" xfId="0" applyFont="1"/>
    <xf numFmtId="164" fontId="3" fillId="0" borderId="0" xfId="0" applyNumberFormat="1" applyFont="1" applyAlignment="1">
      <alignment horizontal="right" vertical="top" wrapText="1"/>
    </xf>
    <xf numFmtId="3" fontId="3" fillId="0" borderId="0" xfId="0" applyNumberFormat="1" applyFont="1" applyAlignment="1">
      <alignment horizontal="center" vertical="top" wrapText="1"/>
    </xf>
    <xf numFmtId="0" fontId="0" fillId="4" borderId="0" xfId="0" applyFill="1" applyAlignment="1">
      <alignment vertical="top" wrapText="1"/>
    </xf>
    <xf numFmtId="0" fontId="18" fillId="2" borderId="0" xfId="0" applyFont="1" applyFill="1" applyAlignment="1">
      <alignment horizontal="center" vertical="center" wrapText="1"/>
    </xf>
    <xf numFmtId="0" fontId="19" fillId="2" borderId="0" xfId="0" applyFont="1" applyFill="1" applyAlignment="1">
      <alignment vertical="top" wrapText="1"/>
    </xf>
    <xf numFmtId="0" fontId="4" fillId="6" borderId="0" xfId="0" applyFont="1" applyFill="1" applyAlignment="1">
      <alignment wrapText="1"/>
    </xf>
    <xf numFmtId="0" fontId="4" fillId="7" borderId="0" xfId="0" applyFont="1" applyFill="1" applyAlignment="1">
      <alignment wrapText="1"/>
    </xf>
    <xf numFmtId="0" fontId="4" fillId="5" borderId="0" xfId="0" applyFont="1" applyFill="1" applyAlignment="1">
      <alignment wrapText="1"/>
    </xf>
    <xf numFmtId="0" fontId="17" fillId="0" borderId="0" xfId="0" applyFont="1" applyAlignment="1">
      <alignment vertical="top" wrapText="1"/>
    </xf>
    <xf numFmtId="0" fontId="4" fillId="5" borderId="0" xfId="0" applyFont="1" applyFill="1" applyAlignment="1">
      <alignment wrapText="1"/>
    </xf>
    <xf numFmtId="0" fontId="4" fillId="5" borderId="0" xfId="0" applyFont="1" applyFill="1" applyAlignment="1">
      <alignment wrapText="1"/>
    </xf>
    <xf numFmtId="0" fontId="0" fillId="0" borderId="0" xfId="0" applyAlignment="1"/>
    <xf numFmtId="0" fontId="4" fillId="7" borderId="0" xfId="0" applyFont="1" applyFill="1" applyAlignment="1">
      <alignment horizontal="center" wrapText="1"/>
    </xf>
    <xf numFmtId="0" fontId="4" fillId="6" borderId="0" xfId="0" applyFont="1" applyFill="1" applyAlignment="1">
      <alignment horizontal="center" wrapText="1"/>
    </xf>
    <xf numFmtId="0" fontId="4" fillId="6" borderId="0" xfId="0" applyFont="1" applyFill="1" applyAlignment="1">
      <alignment wrapText="1"/>
    </xf>
    <xf numFmtId="0" fontId="4" fillId="7" borderId="0" xfId="0" applyFont="1" applyFill="1" applyAlignment="1">
      <alignment wrapText="1"/>
    </xf>
    <xf numFmtId="0" fontId="4" fillId="2" borderId="0" xfId="0" applyFont="1" applyFill="1" applyAlignment="1">
      <alignment wrapText="1"/>
    </xf>
    <xf numFmtId="0" fontId="3" fillId="0" borderId="0" xfId="0" applyFont="1" applyFill="1" applyAlignment="1">
      <alignment horizontal="center" vertical="top" wrapText="1"/>
    </xf>
    <xf numFmtId="0" fontId="0" fillId="0" borderId="0" xfId="0" applyFill="1" applyAlignment="1">
      <alignment vertical="top" wrapText="1"/>
    </xf>
    <xf numFmtId="164" fontId="3" fillId="0" borderId="0" xfId="0" applyNumberFormat="1" applyFont="1" applyFill="1" applyAlignment="1">
      <alignment horizontal="right" vertical="top" wrapText="1"/>
    </xf>
    <xf numFmtId="164" fontId="3" fillId="0" borderId="0" xfId="0" applyNumberFormat="1" applyFont="1" applyFill="1" applyAlignment="1">
      <alignment vertical="top" wrapText="1"/>
    </xf>
    <xf numFmtId="3" fontId="3" fillId="0" borderId="0" xfId="0" applyNumberFormat="1" applyFont="1" applyFill="1" applyAlignment="1">
      <alignment horizontal="center" vertical="top" wrapText="1"/>
    </xf>
    <xf numFmtId="2" fontId="3" fillId="0" borderId="0" xfId="0" applyNumberFormat="1" applyFont="1" applyFill="1" applyAlignment="1">
      <alignment horizontal="center" vertical="top"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14" zoomScale="85" zoomScaleNormal="85" workbookViewId="0">
      <selection activeCell="D14" sqref="D14"/>
    </sheetView>
  </sheetViews>
  <sheetFormatPr defaultColWidth="14.3515625" defaultRowHeight="13.7" x14ac:dyDescent="0.4"/>
  <cols>
    <col min="1" max="1" width="15" style="13" customWidth="1"/>
    <col min="2" max="2" width="19.05859375" style="13" customWidth="1"/>
    <col min="3" max="3" width="20.05859375" style="13" customWidth="1"/>
    <col min="4" max="5" width="14.3515625" style="13"/>
    <col min="6" max="6" width="10.29296875" style="13" customWidth="1"/>
    <col min="7" max="7" width="14.3515625" style="13"/>
    <col min="8" max="8" width="57.29296875" style="13" customWidth="1"/>
    <col min="9" max="10" width="14.3515625" style="13"/>
    <col min="11" max="11" width="15.703125" style="13" customWidth="1"/>
    <col min="12" max="16384" width="14.3515625" style="13"/>
  </cols>
  <sheetData>
    <row r="1" spans="1:12" ht="28.7" x14ac:dyDescent="0.5">
      <c r="A1" s="11" t="s">
        <v>0</v>
      </c>
      <c r="B1" s="11" t="s">
        <v>1</v>
      </c>
      <c r="C1" s="11" t="s">
        <v>2</v>
      </c>
      <c r="D1" s="11" t="s">
        <v>3</v>
      </c>
      <c r="E1" s="11" t="s">
        <v>4</v>
      </c>
      <c r="F1" s="11" t="s">
        <v>5</v>
      </c>
      <c r="G1" s="11" t="s">
        <v>6</v>
      </c>
      <c r="H1" s="11" t="s">
        <v>7</v>
      </c>
      <c r="I1" s="11" t="s">
        <v>8</v>
      </c>
      <c r="J1" s="11" t="s">
        <v>9</v>
      </c>
      <c r="K1" s="11" t="s">
        <v>10</v>
      </c>
      <c r="L1" s="11" t="s">
        <v>11</v>
      </c>
    </row>
    <row r="2" spans="1:12" ht="125" x14ac:dyDescent="0.5">
      <c r="A2" s="19" t="s">
        <v>12</v>
      </c>
      <c r="B2" s="20" t="s">
        <v>13</v>
      </c>
      <c r="C2" s="20" t="s">
        <v>14</v>
      </c>
      <c r="D2" s="20" t="s">
        <v>15</v>
      </c>
      <c r="E2" s="20" t="s">
        <v>16</v>
      </c>
      <c r="F2" s="21" t="s">
        <v>17</v>
      </c>
      <c r="G2" s="20" t="s">
        <v>18</v>
      </c>
      <c r="H2" s="20" t="s">
        <v>19</v>
      </c>
      <c r="I2" s="20" t="s">
        <v>20</v>
      </c>
      <c r="J2" s="20" t="s">
        <v>21</v>
      </c>
      <c r="K2" s="20" t="s">
        <v>22</v>
      </c>
      <c r="L2" s="20" t="s">
        <v>23</v>
      </c>
    </row>
    <row r="3" spans="1:12" ht="149" customHeight="1" x14ac:dyDescent="0.5">
      <c r="A3" s="14" t="s">
        <v>24</v>
      </c>
      <c r="B3" s="14" t="s">
        <v>25</v>
      </c>
      <c r="C3" s="14" t="s">
        <v>26</v>
      </c>
      <c r="D3" s="22" t="s">
        <v>27</v>
      </c>
      <c r="E3" s="23" t="s">
        <v>28</v>
      </c>
      <c r="F3" s="23" t="s">
        <v>29</v>
      </c>
      <c r="G3" s="24" t="s">
        <v>30</v>
      </c>
      <c r="H3" s="23" t="s">
        <v>31</v>
      </c>
      <c r="I3" s="23" t="s">
        <v>24</v>
      </c>
      <c r="J3" s="14" t="s">
        <v>32</v>
      </c>
      <c r="K3" s="25" t="s">
        <v>33</v>
      </c>
      <c r="L3" s="14" t="s">
        <v>34</v>
      </c>
    </row>
    <row r="4" spans="1:12" ht="264" customHeight="1" x14ac:dyDescent="0.5">
      <c r="A4" s="14" t="s">
        <v>24</v>
      </c>
      <c r="B4" s="14" t="s">
        <v>25</v>
      </c>
      <c r="C4" s="14" t="s">
        <v>35</v>
      </c>
      <c r="D4" s="22" t="s">
        <v>36</v>
      </c>
      <c r="E4" s="23" t="s">
        <v>28</v>
      </c>
      <c r="F4" s="23" t="s">
        <v>29</v>
      </c>
      <c r="G4" s="24" t="s">
        <v>37</v>
      </c>
      <c r="H4" s="23" t="s">
        <v>31</v>
      </c>
      <c r="I4" s="23" t="s">
        <v>24</v>
      </c>
      <c r="J4" s="14" t="s">
        <v>38</v>
      </c>
      <c r="K4" s="25" t="s">
        <v>39</v>
      </c>
      <c r="L4" s="14" t="s">
        <v>34</v>
      </c>
    </row>
    <row r="5" spans="1:12" ht="267" customHeight="1" x14ac:dyDescent="0.5">
      <c r="A5" s="26" t="s">
        <v>24</v>
      </c>
      <c r="B5" s="14" t="s">
        <v>25</v>
      </c>
      <c r="C5" s="14" t="s">
        <v>40</v>
      </c>
      <c r="D5" s="22" t="s">
        <v>41</v>
      </c>
      <c r="E5" s="14" t="s">
        <v>28</v>
      </c>
      <c r="F5" s="14" t="s">
        <v>29</v>
      </c>
      <c r="G5" s="24" t="s">
        <v>42</v>
      </c>
      <c r="H5" s="14" t="s">
        <v>31</v>
      </c>
      <c r="I5" s="14" t="s">
        <v>24</v>
      </c>
      <c r="J5" s="14" t="s">
        <v>43</v>
      </c>
      <c r="K5" s="14">
        <v>2016</v>
      </c>
      <c r="L5" s="14" t="s">
        <v>34</v>
      </c>
    </row>
    <row r="6" spans="1:12" ht="215" x14ac:dyDescent="0.5">
      <c r="A6" s="14" t="s">
        <v>24</v>
      </c>
      <c r="B6" s="14" t="s">
        <v>25</v>
      </c>
      <c r="C6" s="14" t="s">
        <v>44</v>
      </c>
      <c r="D6" s="27" t="s">
        <v>45</v>
      </c>
      <c r="E6" s="14" t="s">
        <v>28</v>
      </c>
      <c r="F6" s="14" t="s">
        <v>29</v>
      </c>
      <c r="G6" s="28" t="s">
        <v>46</v>
      </c>
      <c r="H6" s="14" t="s">
        <v>31</v>
      </c>
      <c r="I6" s="14" t="s">
        <v>24</v>
      </c>
      <c r="J6" s="14" t="s">
        <v>43</v>
      </c>
      <c r="K6" s="29">
        <v>43062</v>
      </c>
      <c r="L6" s="14" t="s">
        <v>34</v>
      </c>
    </row>
    <row r="7" spans="1:12" ht="286.7" x14ac:dyDescent="0.5">
      <c r="A7" s="14" t="s">
        <v>24</v>
      </c>
      <c r="B7" s="14" t="s">
        <v>25</v>
      </c>
      <c r="C7" s="22" t="s">
        <v>47</v>
      </c>
      <c r="D7" s="22" t="s">
        <v>48</v>
      </c>
      <c r="E7" s="14" t="s">
        <v>28</v>
      </c>
      <c r="F7" s="14" t="s">
        <v>29</v>
      </c>
      <c r="G7" s="24" t="s">
        <v>49</v>
      </c>
      <c r="H7" s="14" t="s">
        <v>31</v>
      </c>
      <c r="I7" s="14" t="s">
        <v>24</v>
      </c>
      <c r="J7" s="27" t="s">
        <v>50</v>
      </c>
      <c r="K7" s="30">
        <v>42613</v>
      </c>
      <c r="L7" s="27" t="s">
        <v>34</v>
      </c>
    </row>
    <row r="8" spans="1:12" ht="243.7" x14ac:dyDescent="0.5">
      <c r="A8" s="15" t="s">
        <v>24</v>
      </c>
      <c r="B8" s="14" t="s">
        <v>25</v>
      </c>
      <c r="C8" s="16" t="s">
        <v>51</v>
      </c>
      <c r="D8" s="16" t="s">
        <v>52</v>
      </c>
      <c r="E8" s="14" t="s">
        <v>28</v>
      </c>
      <c r="F8" s="14" t="s">
        <v>29</v>
      </c>
      <c r="G8" s="17" t="s">
        <v>53</v>
      </c>
      <c r="H8" s="14" t="s">
        <v>31</v>
      </c>
      <c r="I8" s="14" t="s">
        <v>24</v>
      </c>
      <c r="J8" s="14" t="s">
        <v>32</v>
      </c>
      <c r="K8" s="31" t="s">
        <v>54</v>
      </c>
      <c r="L8" s="32" t="s">
        <v>34</v>
      </c>
    </row>
    <row r="9" spans="1:12" ht="134" customHeight="1" x14ac:dyDescent="0.5">
      <c r="A9" s="33" t="s">
        <v>24</v>
      </c>
      <c r="B9" s="34" t="s">
        <v>25</v>
      </c>
      <c r="C9" s="35" t="s">
        <v>55</v>
      </c>
      <c r="D9" s="35" t="s">
        <v>56</v>
      </c>
      <c r="E9" s="34" t="s">
        <v>28</v>
      </c>
      <c r="F9" s="34" t="s">
        <v>29</v>
      </c>
      <c r="G9" s="36" t="s">
        <v>57</v>
      </c>
      <c r="H9" s="34" t="s">
        <v>31</v>
      </c>
      <c r="I9" s="34" t="s">
        <v>24</v>
      </c>
      <c r="J9" s="34" t="s">
        <v>32</v>
      </c>
      <c r="K9" s="37" t="s">
        <v>54</v>
      </c>
      <c r="L9" s="18" t="s">
        <v>34</v>
      </c>
    </row>
    <row r="10" spans="1:12" s="12" customFormat="1" ht="129" x14ac:dyDescent="0.5">
      <c r="A10" s="38" t="s">
        <v>24</v>
      </c>
      <c r="B10" s="14" t="s">
        <v>25</v>
      </c>
      <c r="C10" s="14" t="s">
        <v>58</v>
      </c>
      <c r="D10" s="22" t="s">
        <v>59</v>
      </c>
      <c r="E10" s="14" t="s">
        <v>28</v>
      </c>
      <c r="F10" s="14" t="s">
        <v>29</v>
      </c>
      <c r="G10" s="24" t="s">
        <v>60</v>
      </c>
      <c r="H10" s="14" t="s">
        <v>31</v>
      </c>
      <c r="I10" s="14" t="s">
        <v>24</v>
      </c>
      <c r="J10" s="34" t="s">
        <v>32</v>
      </c>
      <c r="K10" s="39" t="s">
        <v>61</v>
      </c>
      <c r="L10" s="27" t="s">
        <v>34</v>
      </c>
    </row>
    <row r="11" spans="1:12" s="12" customFormat="1" ht="229.35" x14ac:dyDescent="0.5">
      <c r="A11" s="38" t="s">
        <v>24</v>
      </c>
      <c r="B11" s="14" t="s">
        <v>25</v>
      </c>
      <c r="C11" s="14" t="s">
        <v>62</v>
      </c>
      <c r="D11" s="22" t="s">
        <v>63</v>
      </c>
      <c r="E11" s="14" t="s">
        <v>64</v>
      </c>
      <c r="F11" s="14" t="s">
        <v>65</v>
      </c>
      <c r="G11" s="22" t="s">
        <v>66</v>
      </c>
      <c r="H11" s="14" t="s">
        <v>67</v>
      </c>
      <c r="I11" s="14" t="s">
        <v>68</v>
      </c>
      <c r="J11" s="27" t="s">
        <v>50</v>
      </c>
      <c r="K11" s="39" t="s">
        <v>61</v>
      </c>
      <c r="L11" s="27" t="s">
        <v>69</v>
      </c>
    </row>
    <row r="12" spans="1:12" s="12" customFormat="1" ht="243.7" x14ac:dyDescent="0.5">
      <c r="A12" s="38" t="s">
        <v>24</v>
      </c>
      <c r="B12" s="14" t="s">
        <v>25</v>
      </c>
      <c r="C12" s="14" t="s">
        <v>70</v>
      </c>
      <c r="D12" s="40" t="s">
        <v>71</v>
      </c>
      <c r="E12" s="14" t="s">
        <v>28</v>
      </c>
      <c r="F12" s="14" t="s">
        <v>29</v>
      </c>
      <c r="G12" s="24" t="s">
        <v>72</v>
      </c>
      <c r="H12" s="14" t="s">
        <v>31</v>
      </c>
      <c r="I12" s="14" t="s">
        <v>24</v>
      </c>
      <c r="J12" s="22" t="s">
        <v>73</v>
      </c>
      <c r="K12" s="39" t="s">
        <v>61</v>
      </c>
      <c r="L12" s="27" t="s">
        <v>34</v>
      </c>
    </row>
    <row r="13" spans="1:12" s="12" customFormat="1" ht="356" customHeight="1" x14ac:dyDescent="0.5">
      <c r="A13" s="38" t="s">
        <v>24</v>
      </c>
      <c r="B13" s="14" t="s">
        <v>25</v>
      </c>
      <c r="C13" s="14" t="s">
        <v>74</v>
      </c>
      <c r="D13" s="40" t="s">
        <v>75</v>
      </c>
      <c r="E13" s="14" t="s">
        <v>28</v>
      </c>
      <c r="F13" s="14" t="s">
        <v>29</v>
      </c>
      <c r="G13" s="24" t="s">
        <v>76</v>
      </c>
      <c r="H13" s="14" t="s">
        <v>31</v>
      </c>
      <c r="I13" s="14" t="s">
        <v>24</v>
      </c>
      <c r="J13" s="22" t="s">
        <v>73</v>
      </c>
      <c r="K13" s="39" t="s">
        <v>61</v>
      </c>
      <c r="L13" s="27" t="s">
        <v>34</v>
      </c>
    </row>
    <row r="14" spans="1:12" s="12" customFormat="1" ht="200.7" x14ac:dyDescent="0.5">
      <c r="A14" s="38" t="s">
        <v>24</v>
      </c>
      <c r="B14" s="14" t="s">
        <v>25</v>
      </c>
      <c r="C14" s="14" t="s">
        <v>77</v>
      </c>
      <c r="D14" s="40" t="s">
        <v>78</v>
      </c>
      <c r="E14" s="14" t="s">
        <v>28</v>
      </c>
      <c r="F14" s="14" t="s">
        <v>29</v>
      </c>
      <c r="G14" s="24" t="s">
        <v>79</v>
      </c>
      <c r="H14" s="14" t="s">
        <v>31</v>
      </c>
      <c r="I14" s="14" t="s">
        <v>24</v>
      </c>
      <c r="J14" s="22" t="s">
        <v>73</v>
      </c>
      <c r="K14" s="39" t="s">
        <v>61</v>
      </c>
      <c r="L14" s="27"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zoomScaleNormal="100" workbookViewId="0">
      <pane xSplit="2" ySplit="2" topLeftCell="F44" activePane="bottomRight" state="frozen"/>
      <selection pane="topRight" activeCell="C1" sqref="C1"/>
      <selection pane="bottomLeft" activeCell="A3" sqref="A3"/>
      <selection pane="bottomRight" activeCell="A47" sqref="A47:L47"/>
    </sheetView>
  </sheetViews>
  <sheetFormatPr defaultColWidth="14.3515625" defaultRowHeight="15.75" customHeight="1" x14ac:dyDescent="0.4"/>
  <cols>
    <col min="1" max="1" width="14.05859375" customWidth="1"/>
    <col min="2" max="2" width="21.29296875" customWidth="1"/>
    <col min="3" max="3" width="14.05859375" customWidth="1"/>
    <col min="4" max="4" width="15.29296875" customWidth="1"/>
    <col min="5" max="5" width="41.05859375" customWidth="1"/>
    <col min="6" max="6" width="12.703125" customWidth="1"/>
    <col min="7" max="7" width="22.29296875" customWidth="1"/>
    <col min="8" max="8" width="15.29296875" customWidth="1"/>
    <col min="9" max="9" width="8.05859375" customWidth="1"/>
    <col min="10" max="10" width="11" customWidth="1"/>
    <col min="11" max="11" width="11.29296875" customWidth="1"/>
    <col min="12" max="12" width="24.05859375" customWidth="1"/>
  </cols>
  <sheetData>
    <row r="1" spans="1:12" ht="25.35" x14ac:dyDescent="0.4">
      <c r="A1" s="1" t="s">
        <v>81</v>
      </c>
      <c r="B1" s="53" t="s">
        <v>82</v>
      </c>
      <c r="C1" s="1" t="s">
        <v>83</v>
      </c>
      <c r="D1" s="2" t="s">
        <v>84</v>
      </c>
      <c r="E1" s="1" t="s">
        <v>85</v>
      </c>
      <c r="F1" s="1" t="s">
        <v>86</v>
      </c>
      <c r="G1" s="1" t="s">
        <v>87</v>
      </c>
      <c r="H1" s="2" t="s">
        <v>88</v>
      </c>
      <c r="I1" s="3" t="s">
        <v>89</v>
      </c>
      <c r="J1" s="1" t="s">
        <v>90</v>
      </c>
      <c r="K1" s="1" t="s">
        <v>91</v>
      </c>
      <c r="L1" s="1" t="s">
        <v>92</v>
      </c>
    </row>
    <row r="2" spans="1:12" ht="84" customHeight="1" x14ac:dyDescent="0.4">
      <c r="A2" s="4" t="s">
        <v>93</v>
      </c>
      <c r="B2" s="54" t="s">
        <v>94</v>
      </c>
      <c r="C2" s="4" t="s">
        <v>95</v>
      </c>
      <c r="D2" s="5" t="s">
        <v>96</v>
      </c>
      <c r="E2" s="4" t="s">
        <v>97</v>
      </c>
      <c r="F2" s="4" t="s">
        <v>98</v>
      </c>
      <c r="G2" s="4" t="s">
        <v>99</v>
      </c>
      <c r="H2" s="5" t="s">
        <v>100</v>
      </c>
      <c r="I2" s="6" t="s">
        <v>101</v>
      </c>
      <c r="J2" s="4" t="s">
        <v>102</v>
      </c>
      <c r="K2" s="4" t="s">
        <v>103</v>
      </c>
      <c r="L2" s="4" t="s">
        <v>104</v>
      </c>
    </row>
    <row r="3" spans="1:12" s="9" customFormat="1" ht="12.7" x14ac:dyDescent="0.4">
      <c r="A3" s="8" t="s">
        <v>105</v>
      </c>
      <c r="B3" s="42">
        <v>0</v>
      </c>
      <c r="C3" s="8" t="s">
        <v>106</v>
      </c>
      <c r="D3" s="10">
        <v>0</v>
      </c>
      <c r="E3" s="10">
        <v>0</v>
      </c>
      <c r="F3" s="10">
        <v>0</v>
      </c>
      <c r="G3" s="10">
        <v>0</v>
      </c>
      <c r="H3" s="10">
        <v>0</v>
      </c>
      <c r="I3" s="10">
        <v>0</v>
      </c>
      <c r="J3" s="10">
        <v>0</v>
      </c>
      <c r="K3" s="10">
        <v>0</v>
      </c>
      <c r="L3" s="10">
        <v>0</v>
      </c>
    </row>
    <row r="4" spans="1:12" s="9" customFormat="1" ht="12.7" x14ac:dyDescent="0.4">
      <c r="A4" s="8" t="s">
        <v>107</v>
      </c>
      <c r="B4" s="42">
        <v>0</v>
      </c>
      <c r="C4" s="8" t="s">
        <v>106</v>
      </c>
      <c r="D4" s="10">
        <v>0</v>
      </c>
      <c r="E4" s="10">
        <v>0</v>
      </c>
      <c r="F4" s="10">
        <v>0</v>
      </c>
      <c r="G4" s="10">
        <v>0</v>
      </c>
      <c r="H4" s="10">
        <v>0</v>
      </c>
      <c r="I4" s="10">
        <v>0</v>
      </c>
      <c r="J4" s="10">
        <v>0</v>
      </c>
      <c r="K4" s="10">
        <v>0</v>
      </c>
      <c r="L4" s="10">
        <v>0</v>
      </c>
    </row>
    <row r="5" spans="1:12" s="9" customFormat="1" ht="25.35" x14ac:dyDescent="0.4">
      <c r="A5" s="41" t="s">
        <v>108</v>
      </c>
      <c r="B5" s="52" t="s">
        <v>66</v>
      </c>
      <c r="C5" s="41" t="s">
        <v>106</v>
      </c>
      <c r="D5" s="43">
        <v>42915</v>
      </c>
      <c r="E5" s="42" t="s">
        <v>109</v>
      </c>
      <c r="F5" s="42" t="s">
        <v>110</v>
      </c>
      <c r="G5" s="42" t="s">
        <v>111</v>
      </c>
      <c r="H5" s="43">
        <v>42936</v>
      </c>
      <c r="I5" s="44">
        <v>15</v>
      </c>
      <c r="J5" s="42" t="s">
        <v>112</v>
      </c>
      <c r="K5" s="42" t="s">
        <v>110</v>
      </c>
      <c r="L5" s="42" t="s">
        <v>113</v>
      </c>
    </row>
    <row r="6" spans="1:12" s="9" customFormat="1" ht="12.7" x14ac:dyDescent="0.4">
      <c r="A6" s="8" t="s">
        <v>114</v>
      </c>
      <c r="B6" s="42">
        <v>0</v>
      </c>
      <c r="C6" s="8" t="s">
        <v>106</v>
      </c>
      <c r="D6" s="10">
        <v>0</v>
      </c>
      <c r="E6" s="10">
        <v>0</v>
      </c>
      <c r="F6" s="10">
        <v>0</v>
      </c>
      <c r="G6" s="10">
        <v>0</v>
      </c>
      <c r="H6" s="10">
        <v>0</v>
      </c>
      <c r="I6" s="10">
        <v>0</v>
      </c>
      <c r="J6" s="10">
        <v>0</v>
      </c>
      <c r="K6" s="10">
        <v>0</v>
      </c>
      <c r="L6" s="10">
        <v>0</v>
      </c>
    </row>
    <row r="7" spans="1:12" s="9" customFormat="1" ht="12.7" x14ac:dyDescent="0.4">
      <c r="A7" s="8" t="s">
        <v>115</v>
      </c>
      <c r="B7" s="42">
        <v>0</v>
      </c>
      <c r="C7" s="8" t="s">
        <v>106</v>
      </c>
      <c r="D7" s="10">
        <v>0</v>
      </c>
      <c r="E7" s="10">
        <v>0</v>
      </c>
      <c r="F7" s="10">
        <v>0</v>
      </c>
      <c r="G7" s="10">
        <v>0</v>
      </c>
      <c r="H7" s="10">
        <v>0</v>
      </c>
      <c r="I7" s="10">
        <v>0</v>
      </c>
      <c r="J7" s="10">
        <v>0</v>
      </c>
      <c r="K7" s="10">
        <v>0</v>
      </c>
      <c r="L7" s="10">
        <v>0</v>
      </c>
    </row>
    <row r="8" spans="1:12" ht="25.35" x14ac:dyDescent="0.4">
      <c r="A8" s="8" t="s">
        <v>116</v>
      </c>
      <c r="B8" s="42" t="s">
        <v>66</v>
      </c>
      <c r="C8" s="8" t="s">
        <v>117</v>
      </c>
      <c r="D8" s="47">
        <v>43227</v>
      </c>
      <c r="E8" s="10" t="s">
        <v>118</v>
      </c>
      <c r="F8" s="10" t="s">
        <v>110</v>
      </c>
      <c r="G8" s="10" t="s">
        <v>111</v>
      </c>
      <c r="H8" s="47">
        <v>43235</v>
      </c>
      <c r="I8" s="48">
        <v>5</v>
      </c>
      <c r="J8" s="10" t="s">
        <v>112</v>
      </c>
      <c r="K8" s="10" t="s">
        <v>110</v>
      </c>
      <c r="L8" s="10" t="s">
        <v>119</v>
      </c>
    </row>
    <row r="9" spans="1:12" ht="25.35" x14ac:dyDescent="0.4">
      <c r="A9" s="8" t="s">
        <v>116</v>
      </c>
      <c r="B9" t="s">
        <v>66</v>
      </c>
      <c r="C9" s="8" t="s">
        <v>117</v>
      </c>
      <c r="D9" s="47">
        <v>43271</v>
      </c>
      <c r="E9" s="10" t="s">
        <v>120</v>
      </c>
      <c r="F9" s="10" t="s">
        <v>110</v>
      </c>
      <c r="G9" s="10" t="s">
        <v>121</v>
      </c>
      <c r="H9" s="47">
        <v>43286</v>
      </c>
      <c r="I9" s="48">
        <v>11</v>
      </c>
      <c r="J9" s="10" t="s">
        <v>112</v>
      </c>
      <c r="K9" s="10" t="s">
        <v>110</v>
      </c>
      <c r="L9" s="10" t="s">
        <v>119</v>
      </c>
    </row>
    <row r="10" spans="1:12" ht="25.35" x14ac:dyDescent="0.4">
      <c r="A10" s="8" t="s">
        <v>122</v>
      </c>
      <c r="B10" s="42" t="s">
        <v>66</v>
      </c>
      <c r="C10" s="8" t="s">
        <v>117</v>
      </c>
      <c r="D10" s="47">
        <v>43290</v>
      </c>
      <c r="E10" s="10" t="s">
        <v>123</v>
      </c>
      <c r="F10" s="10" t="s">
        <v>110</v>
      </c>
      <c r="G10" s="10" t="s">
        <v>121</v>
      </c>
      <c r="H10" s="47">
        <v>43293</v>
      </c>
      <c r="I10" s="48">
        <v>3</v>
      </c>
      <c r="J10" s="10" t="s">
        <v>112</v>
      </c>
      <c r="K10" s="10" t="s">
        <v>110</v>
      </c>
      <c r="L10" s="10" t="s">
        <v>119</v>
      </c>
    </row>
    <row r="11" spans="1:12" ht="25.35" x14ac:dyDescent="0.4">
      <c r="A11" s="8" t="s">
        <v>122</v>
      </c>
      <c r="B11" s="42" t="s">
        <v>66</v>
      </c>
      <c r="C11" s="8" t="s">
        <v>117</v>
      </c>
      <c r="D11" s="47">
        <v>43305</v>
      </c>
      <c r="E11" s="10" t="s">
        <v>124</v>
      </c>
      <c r="F11" s="10" t="s">
        <v>110</v>
      </c>
      <c r="G11" s="10" t="s">
        <v>121</v>
      </c>
      <c r="H11" s="47">
        <v>43308</v>
      </c>
      <c r="I11" s="48">
        <v>3</v>
      </c>
      <c r="J11" s="10" t="s">
        <v>112</v>
      </c>
      <c r="K11" s="10" t="s">
        <v>110</v>
      </c>
      <c r="L11" s="10" t="s">
        <v>119</v>
      </c>
    </row>
    <row r="12" spans="1:12" ht="25.35" x14ac:dyDescent="0.4">
      <c r="A12" s="8" t="s">
        <v>125</v>
      </c>
      <c r="B12" s="42" t="s">
        <v>66</v>
      </c>
      <c r="C12" s="8" t="s">
        <v>117</v>
      </c>
      <c r="D12" s="47">
        <v>43395</v>
      </c>
      <c r="E12" s="10" t="s">
        <v>126</v>
      </c>
      <c r="F12" s="10" t="s">
        <v>110</v>
      </c>
      <c r="G12" s="10" t="s">
        <v>121</v>
      </c>
      <c r="H12" s="47">
        <v>43396</v>
      </c>
      <c r="I12" s="48">
        <v>1</v>
      </c>
      <c r="J12" s="10" t="s">
        <v>112</v>
      </c>
      <c r="K12" s="10" t="s">
        <v>110</v>
      </c>
      <c r="L12" s="10" t="s">
        <v>119</v>
      </c>
    </row>
    <row r="13" spans="1:12" ht="25.35" x14ac:dyDescent="0.4">
      <c r="A13" s="8" t="s">
        <v>127</v>
      </c>
      <c r="B13" s="42" t="s">
        <v>66</v>
      </c>
      <c r="C13" s="8" t="s">
        <v>117</v>
      </c>
      <c r="D13" s="47">
        <v>43514</v>
      </c>
      <c r="E13" s="10" t="s">
        <v>128</v>
      </c>
      <c r="F13" s="10" t="s">
        <v>110</v>
      </c>
      <c r="G13" s="10" t="s">
        <v>121</v>
      </c>
      <c r="H13" s="47">
        <v>43515</v>
      </c>
      <c r="I13" s="48">
        <v>1</v>
      </c>
      <c r="J13" s="10" t="s">
        <v>112</v>
      </c>
      <c r="K13" s="10" t="s">
        <v>110</v>
      </c>
      <c r="L13" s="10" t="s">
        <v>119</v>
      </c>
    </row>
    <row r="14" spans="1:12" ht="38" x14ac:dyDescent="0.4">
      <c r="A14" s="8" t="s">
        <v>127</v>
      </c>
      <c r="B14" s="42" t="s">
        <v>66</v>
      </c>
      <c r="C14" s="8" t="s">
        <v>106</v>
      </c>
      <c r="D14" s="47">
        <v>43516</v>
      </c>
      <c r="E14" s="10" t="s">
        <v>129</v>
      </c>
      <c r="F14" s="10" t="s">
        <v>110</v>
      </c>
      <c r="G14" s="10" t="s">
        <v>130</v>
      </c>
      <c r="H14" s="47">
        <v>43528</v>
      </c>
      <c r="I14" s="48">
        <v>9</v>
      </c>
      <c r="J14" s="10" t="s">
        <v>112</v>
      </c>
      <c r="K14" s="10" t="s">
        <v>110</v>
      </c>
      <c r="L14" s="10" t="s">
        <v>113</v>
      </c>
    </row>
    <row r="15" spans="1:12" ht="12.7" x14ac:dyDescent="0.4">
      <c r="A15" s="8" t="s">
        <v>131</v>
      </c>
      <c r="B15" s="42" t="s">
        <v>66</v>
      </c>
      <c r="C15" s="8" t="s">
        <v>106</v>
      </c>
      <c r="D15" s="46" t="s">
        <v>132</v>
      </c>
      <c r="E15" s="10">
        <v>0</v>
      </c>
      <c r="F15" s="10">
        <v>0</v>
      </c>
      <c r="G15" s="10">
        <v>0</v>
      </c>
      <c r="H15" s="46" t="s">
        <v>132</v>
      </c>
      <c r="I15" s="48">
        <v>0</v>
      </c>
      <c r="J15" s="10">
        <v>0</v>
      </c>
      <c r="K15" s="10">
        <v>0</v>
      </c>
      <c r="L15" s="10">
        <v>0</v>
      </c>
    </row>
    <row r="16" spans="1:12" ht="126.7" x14ac:dyDescent="0.4">
      <c r="A16" s="8" t="s">
        <v>133</v>
      </c>
      <c r="B16" s="42" t="s">
        <v>66</v>
      </c>
      <c r="C16" s="8" t="s">
        <v>117</v>
      </c>
      <c r="D16" s="47">
        <v>43717</v>
      </c>
      <c r="E16" s="10" t="s">
        <v>134</v>
      </c>
      <c r="F16" s="10" t="s">
        <v>110</v>
      </c>
      <c r="G16" s="10" t="s">
        <v>121</v>
      </c>
      <c r="H16" s="47">
        <v>43719</v>
      </c>
      <c r="I16" s="48">
        <v>2</v>
      </c>
      <c r="J16" s="10" t="s">
        <v>112</v>
      </c>
      <c r="K16" s="10" t="s">
        <v>110</v>
      </c>
      <c r="L16" s="10" t="s">
        <v>119</v>
      </c>
    </row>
    <row r="17" spans="1:12" ht="28.25" customHeight="1" x14ac:dyDescent="0.4">
      <c r="A17" s="8" t="s">
        <v>135</v>
      </c>
      <c r="B17" s="42" t="s">
        <v>66</v>
      </c>
      <c r="C17" s="8" t="s">
        <v>117</v>
      </c>
      <c r="D17" s="47">
        <v>43740</v>
      </c>
      <c r="E17" s="10" t="s">
        <v>136</v>
      </c>
      <c r="F17" s="10" t="s">
        <v>110</v>
      </c>
      <c r="G17" s="10" t="s">
        <v>121</v>
      </c>
      <c r="H17" s="47">
        <v>43756</v>
      </c>
      <c r="I17" s="48">
        <v>12</v>
      </c>
      <c r="J17" s="10" t="s">
        <v>112</v>
      </c>
      <c r="K17" s="10" t="s">
        <v>65</v>
      </c>
      <c r="L17" s="10" t="s">
        <v>119</v>
      </c>
    </row>
    <row r="18" spans="1:12" ht="38" x14ac:dyDescent="0.4">
      <c r="A18" s="8" t="s">
        <v>137</v>
      </c>
      <c r="B18" s="42" t="s">
        <v>138</v>
      </c>
      <c r="C18" s="8" t="s">
        <v>106</v>
      </c>
      <c r="D18" s="47">
        <v>43847</v>
      </c>
      <c r="E18" s="10" t="s">
        <v>139</v>
      </c>
      <c r="F18" s="10" t="s">
        <v>110</v>
      </c>
      <c r="G18" s="10" t="s">
        <v>121</v>
      </c>
      <c r="H18" s="47">
        <v>43868</v>
      </c>
      <c r="I18" s="48">
        <v>15</v>
      </c>
      <c r="J18" s="10" t="s">
        <v>112</v>
      </c>
      <c r="K18" s="10" t="s">
        <v>65</v>
      </c>
      <c r="L18" s="10" t="s">
        <v>113</v>
      </c>
    </row>
    <row r="19" spans="1:12" ht="25.35" x14ac:dyDescent="0.4">
      <c r="A19" s="8" t="s">
        <v>137</v>
      </c>
      <c r="B19" s="42" t="s">
        <v>140</v>
      </c>
      <c r="C19" s="8" t="s">
        <v>106</v>
      </c>
      <c r="D19" s="47">
        <v>43866</v>
      </c>
      <c r="E19" s="10" t="s">
        <v>141</v>
      </c>
      <c r="F19" s="10" t="s">
        <v>110</v>
      </c>
      <c r="G19" s="10" t="s">
        <v>142</v>
      </c>
      <c r="H19" s="47">
        <v>43873</v>
      </c>
      <c r="I19" s="48">
        <v>5</v>
      </c>
      <c r="J19" s="10" t="s">
        <v>112</v>
      </c>
      <c r="K19" s="10" t="s">
        <v>65</v>
      </c>
      <c r="L19" s="10" t="s">
        <v>113</v>
      </c>
    </row>
    <row r="20" spans="1:12" ht="38" x14ac:dyDescent="0.4">
      <c r="A20" s="8" t="s">
        <v>137</v>
      </c>
      <c r="B20" s="42" t="s">
        <v>143</v>
      </c>
      <c r="C20" s="8" t="s">
        <v>106</v>
      </c>
      <c r="D20" s="47">
        <v>43873</v>
      </c>
      <c r="E20" s="10" t="s">
        <v>144</v>
      </c>
      <c r="F20" s="10" t="s">
        <v>110</v>
      </c>
      <c r="G20" s="10" t="s">
        <v>121</v>
      </c>
      <c r="H20" s="47">
        <v>43874</v>
      </c>
      <c r="I20" s="48">
        <v>1</v>
      </c>
      <c r="J20" s="10" t="s">
        <v>112</v>
      </c>
      <c r="K20" s="10" t="s">
        <v>65</v>
      </c>
      <c r="L20" s="10" t="s">
        <v>113</v>
      </c>
    </row>
    <row r="21" spans="1:12" ht="63.35" x14ac:dyDescent="0.4">
      <c r="A21" s="8" t="s">
        <v>137</v>
      </c>
      <c r="B21" s="42" t="s">
        <v>145</v>
      </c>
      <c r="C21" s="8" t="s">
        <v>106</v>
      </c>
      <c r="D21" s="47">
        <v>43875</v>
      </c>
      <c r="E21" s="10" t="s">
        <v>146</v>
      </c>
      <c r="F21" s="10" t="s">
        <v>110</v>
      </c>
      <c r="G21" s="10" t="s">
        <v>121</v>
      </c>
      <c r="H21" s="47">
        <v>43879</v>
      </c>
      <c r="I21" s="48">
        <v>2</v>
      </c>
      <c r="J21" s="10" t="s">
        <v>112</v>
      </c>
      <c r="K21" s="10" t="s">
        <v>65</v>
      </c>
      <c r="L21" s="10" t="s">
        <v>113</v>
      </c>
    </row>
    <row r="22" spans="1:12" ht="25.35" x14ac:dyDescent="0.4">
      <c r="A22" s="8" t="s">
        <v>147</v>
      </c>
      <c r="B22" s="42" t="s">
        <v>148</v>
      </c>
      <c r="C22" s="8" t="s">
        <v>106</v>
      </c>
      <c r="D22" s="47">
        <v>43972</v>
      </c>
      <c r="E22" s="10" t="s">
        <v>149</v>
      </c>
      <c r="F22" s="10" t="s">
        <v>110</v>
      </c>
      <c r="G22" s="10" t="s">
        <v>142</v>
      </c>
      <c r="H22" s="47">
        <v>43978</v>
      </c>
      <c r="I22" s="48">
        <v>4</v>
      </c>
      <c r="J22" s="10" t="s">
        <v>112</v>
      </c>
      <c r="K22" s="10" t="s">
        <v>65</v>
      </c>
      <c r="L22" s="10" t="s">
        <v>113</v>
      </c>
    </row>
    <row r="23" spans="1:12" ht="25.35" x14ac:dyDescent="0.4">
      <c r="A23" s="8" t="s">
        <v>147</v>
      </c>
      <c r="B23" s="42" t="s">
        <v>150</v>
      </c>
      <c r="C23" s="8" t="s">
        <v>106</v>
      </c>
      <c r="D23" s="47">
        <v>43980</v>
      </c>
      <c r="E23" s="10" t="s">
        <v>151</v>
      </c>
      <c r="F23" s="10" t="s">
        <v>110</v>
      </c>
      <c r="G23" s="10" t="s">
        <v>121</v>
      </c>
      <c r="H23" s="47">
        <v>43991</v>
      </c>
      <c r="I23" s="48">
        <v>7</v>
      </c>
      <c r="J23" s="10" t="s">
        <v>112</v>
      </c>
      <c r="K23" s="10" t="s">
        <v>65</v>
      </c>
      <c r="L23" s="10" t="s">
        <v>113</v>
      </c>
    </row>
    <row r="24" spans="1:12" ht="25.35" x14ac:dyDescent="0.4">
      <c r="A24" s="8" t="s">
        <v>147</v>
      </c>
      <c r="B24" s="42" t="s">
        <v>152</v>
      </c>
      <c r="C24" s="8" t="s">
        <v>106</v>
      </c>
      <c r="D24" s="47">
        <v>43997</v>
      </c>
      <c r="E24" s="10" t="s">
        <v>153</v>
      </c>
      <c r="F24" s="10" t="s">
        <v>110</v>
      </c>
      <c r="G24" s="10" t="s">
        <v>130</v>
      </c>
      <c r="H24" s="50">
        <v>44016</v>
      </c>
      <c r="I24" s="48">
        <v>15</v>
      </c>
      <c r="J24" s="10" t="s">
        <v>112</v>
      </c>
      <c r="K24" s="10" t="s">
        <v>65</v>
      </c>
      <c r="L24" s="10" t="s">
        <v>113</v>
      </c>
    </row>
    <row r="25" spans="1:12" ht="25.35" x14ac:dyDescent="0.4">
      <c r="A25" s="8" t="s">
        <v>147</v>
      </c>
      <c r="B25" s="42" t="s">
        <v>154</v>
      </c>
      <c r="C25" s="8" t="s">
        <v>106</v>
      </c>
      <c r="D25" s="47">
        <v>43997</v>
      </c>
      <c r="E25" s="10" t="s">
        <v>155</v>
      </c>
      <c r="F25" s="10" t="s">
        <v>110</v>
      </c>
      <c r="G25" s="10" t="s">
        <v>130</v>
      </c>
      <c r="H25" s="50">
        <v>44016</v>
      </c>
      <c r="I25" s="48">
        <v>15</v>
      </c>
      <c r="J25" s="10" t="s">
        <v>112</v>
      </c>
      <c r="K25" s="10" t="s">
        <v>65</v>
      </c>
      <c r="L25" s="10" t="s">
        <v>113</v>
      </c>
    </row>
    <row r="26" spans="1:12" ht="25.35" x14ac:dyDescent="0.4">
      <c r="A26" s="8" t="s">
        <v>147</v>
      </c>
      <c r="B26" s="42" t="s">
        <v>156</v>
      </c>
      <c r="C26" s="8" t="s">
        <v>106</v>
      </c>
      <c r="D26" s="47">
        <v>43997</v>
      </c>
      <c r="E26" s="10" t="s">
        <v>157</v>
      </c>
      <c r="F26" s="10" t="s">
        <v>110</v>
      </c>
      <c r="G26" s="10" t="s">
        <v>121</v>
      </c>
      <c r="H26" s="50">
        <v>44016</v>
      </c>
      <c r="I26" s="48">
        <v>15</v>
      </c>
      <c r="J26" s="10" t="s">
        <v>112</v>
      </c>
      <c r="K26" s="10" t="s">
        <v>65</v>
      </c>
      <c r="L26" s="10" t="s">
        <v>113</v>
      </c>
    </row>
    <row r="27" spans="1:12" ht="25.35" x14ac:dyDescent="0.4">
      <c r="A27" s="8" t="s">
        <v>147</v>
      </c>
      <c r="B27" s="42" t="s">
        <v>158</v>
      </c>
      <c r="C27" s="8" t="s">
        <v>106</v>
      </c>
      <c r="D27" s="47">
        <v>43997</v>
      </c>
      <c r="E27" s="10" t="s">
        <v>159</v>
      </c>
      <c r="F27" s="10" t="s">
        <v>110</v>
      </c>
      <c r="G27" s="10" t="s">
        <v>160</v>
      </c>
      <c r="H27" s="50">
        <v>44016</v>
      </c>
      <c r="I27" s="48">
        <v>15</v>
      </c>
      <c r="J27" s="10" t="s">
        <v>112</v>
      </c>
      <c r="K27" s="10" t="s">
        <v>65</v>
      </c>
      <c r="L27" s="10" t="s">
        <v>113</v>
      </c>
    </row>
    <row r="28" spans="1:12" ht="25.35" x14ac:dyDescent="0.4">
      <c r="A28" s="8" t="s">
        <v>147</v>
      </c>
      <c r="B28" s="42" t="s">
        <v>161</v>
      </c>
      <c r="C28" s="8" t="s">
        <v>106</v>
      </c>
      <c r="D28" s="47">
        <v>43997</v>
      </c>
      <c r="E28" s="10" t="s">
        <v>162</v>
      </c>
      <c r="F28" s="10" t="s">
        <v>110</v>
      </c>
      <c r="G28" s="10" t="s">
        <v>130</v>
      </c>
      <c r="H28" s="50">
        <v>44016</v>
      </c>
      <c r="I28" s="48">
        <v>15</v>
      </c>
      <c r="J28" s="10" t="s">
        <v>112</v>
      </c>
      <c r="K28" s="10" t="s">
        <v>65</v>
      </c>
      <c r="L28" s="10" t="s">
        <v>113</v>
      </c>
    </row>
    <row r="29" spans="1:12" ht="25.35" x14ac:dyDescent="0.4">
      <c r="A29" s="8" t="s">
        <v>147</v>
      </c>
      <c r="B29" s="42" t="s">
        <v>163</v>
      </c>
      <c r="C29" s="8" t="s">
        <v>106</v>
      </c>
      <c r="D29" s="47">
        <v>43997</v>
      </c>
      <c r="E29" s="10" t="s">
        <v>164</v>
      </c>
      <c r="F29" s="10" t="s">
        <v>110</v>
      </c>
      <c r="G29" s="10" t="s">
        <v>121</v>
      </c>
      <c r="H29" s="47">
        <v>44016</v>
      </c>
      <c r="I29" s="48">
        <v>15</v>
      </c>
      <c r="J29" s="10" t="s">
        <v>112</v>
      </c>
      <c r="K29" s="10" t="s">
        <v>65</v>
      </c>
      <c r="L29" s="10" t="s">
        <v>113</v>
      </c>
    </row>
    <row r="30" spans="1:12" ht="25.35" x14ac:dyDescent="0.4">
      <c r="A30" s="8" t="s">
        <v>147</v>
      </c>
      <c r="B30" s="42" t="s">
        <v>165</v>
      </c>
      <c r="C30" s="8" t="s">
        <v>117</v>
      </c>
      <c r="D30" s="47">
        <v>44008</v>
      </c>
      <c r="E30" s="10" t="s">
        <v>166</v>
      </c>
      <c r="F30" s="10" t="s">
        <v>110</v>
      </c>
      <c r="G30" s="10" t="s">
        <v>167</v>
      </c>
      <c r="H30" s="47">
        <v>44027</v>
      </c>
      <c r="I30" s="48">
        <v>13</v>
      </c>
      <c r="J30" s="10" t="s">
        <v>112</v>
      </c>
      <c r="K30" s="10" t="s">
        <v>65</v>
      </c>
      <c r="L30" s="10" t="s">
        <v>119</v>
      </c>
    </row>
    <row r="31" spans="1:12" ht="126.7" x14ac:dyDescent="0.4">
      <c r="A31" s="8" t="s">
        <v>168</v>
      </c>
      <c r="B31" s="42" t="s">
        <v>152</v>
      </c>
      <c r="C31" s="8" t="s">
        <v>106</v>
      </c>
      <c r="D31" s="47">
        <v>44013</v>
      </c>
      <c r="E31" s="10" t="s">
        <v>153</v>
      </c>
      <c r="F31" s="10" t="s">
        <v>110</v>
      </c>
      <c r="G31" s="10" t="s">
        <v>160</v>
      </c>
      <c r="H31" s="47">
        <v>44029</v>
      </c>
      <c r="I31" s="48">
        <v>12</v>
      </c>
      <c r="J31" s="10" t="s">
        <v>112</v>
      </c>
      <c r="K31" s="10" t="s">
        <v>65</v>
      </c>
      <c r="L31" s="10" t="s">
        <v>169</v>
      </c>
    </row>
    <row r="32" spans="1:12" ht="25.35" x14ac:dyDescent="0.4">
      <c r="A32" s="8" t="s">
        <v>168</v>
      </c>
      <c r="B32" s="42" t="s">
        <v>170</v>
      </c>
      <c r="C32" s="8" t="s">
        <v>106</v>
      </c>
      <c r="D32" s="47">
        <v>44013</v>
      </c>
      <c r="E32" s="10" t="s">
        <v>171</v>
      </c>
      <c r="F32" s="10" t="s">
        <v>110</v>
      </c>
      <c r="G32" s="10" t="s">
        <v>130</v>
      </c>
      <c r="H32" s="47">
        <v>44029</v>
      </c>
      <c r="I32" s="48">
        <v>12</v>
      </c>
      <c r="J32" s="10" t="s">
        <v>112</v>
      </c>
      <c r="K32" s="10" t="s">
        <v>65</v>
      </c>
      <c r="L32" s="10" t="s">
        <v>113</v>
      </c>
    </row>
    <row r="33" spans="1:12" ht="25.35" x14ac:dyDescent="0.4">
      <c r="A33" s="8" t="s">
        <v>168</v>
      </c>
      <c r="B33" s="42" t="s">
        <v>172</v>
      </c>
      <c r="C33" s="8" t="s">
        <v>106</v>
      </c>
      <c r="D33" s="47">
        <v>44031</v>
      </c>
      <c r="E33" s="10" t="s">
        <v>173</v>
      </c>
      <c r="F33" s="10" t="s">
        <v>110</v>
      </c>
      <c r="G33" s="10" t="s">
        <v>121</v>
      </c>
      <c r="H33" s="47">
        <v>44050</v>
      </c>
      <c r="I33" s="48">
        <v>14</v>
      </c>
      <c r="J33" s="10" t="s">
        <v>112</v>
      </c>
      <c r="K33" s="10" t="s">
        <v>65</v>
      </c>
      <c r="L33" s="10" t="s">
        <v>113</v>
      </c>
    </row>
    <row r="34" spans="1:12" ht="25.35" x14ac:dyDescent="0.4">
      <c r="A34" s="8" t="s">
        <v>168</v>
      </c>
      <c r="B34" s="42" t="s">
        <v>174</v>
      </c>
      <c r="C34" s="8" t="s">
        <v>106</v>
      </c>
      <c r="D34" s="47">
        <v>44032</v>
      </c>
      <c r="E34" s="10" t="s">
        <v>175</v>
      </c>
      <c r="F34" s="10" t="s">
        <v>110</v>
      </c>
      <c r="G34" s="10" t="s">
        <v>121</v>
      </c>
      <c r="H34" s="47">
        <v>44050</v>
      </c>
      <c r="I34" s="48">
        <v>13</v>
      </c>
      <c r="J34" s="10" t="s">
        <v>112</v>
      </c>
      <c r="K34" s="10" t="s">
        <v>65</v>
      </c>
      <c r="L34" s="10" t="s">
        <v>113</v>
      </c>
    </row>
    <row r="35" spans="1:12" ht="25.35" x14ac:dyDescent="0.4">
      <c r="A35" s="8" t="s">
        <v>176</v>
      </c>
      <c r="B35" s="42" t="s">
        <v>177</v>
      </c>
      <c r="C35" s="8" t="s">
        <v>106</v>
      </c>
      <c r="D35" s="47">
        <v>44168</v>
      </c>
      <c r="E35" s="10" t="s">
        <v>178</v>
      </c>
      <c r="F35" s="10" t="s">
        <v>110</v>
      </c>
      <c r="G35" s="10" t="s">
        <v>111</v>
      </c>
      <c r="H35" s="47">
        <v>44180</v>
      </c>
      <c r="I35" s="48">
        <v>7</v>
      </c>
      <c r="J35" s="10" t="s">
        <v>112</v>
      </c>
      <c r="K35" s="10" t="s">
        <v>65</v>
      </c>
      <c r="L35" s="10" t="s">
        <v>113</v>
      </c>
    </row>
    <row r="36" spans="1:12" ht="25.35" x14ac:dyDescent="0.4">
      <c r="A36" s="8" t="s">
        <v>179</v>
      </c>
      <c r="B36" s="42" t="s">
        <v>180</v>
      </c>
      <c r="C36" s="8" t="s">
        <v>106</v>
      </c>
      <c r="D36" s="47">
        <v>44278</v>
      </c>
      <c r="E36" s="10" t="s">
        <v>181</v>
      </c>
      <c r="F36" s="10" t="s">
        <v>110</v>
      </c>
      <c r="G36" s="10" t="s">
        <v>111</v>
      </c>
      <c r="H36" s="47">
        <v>44281</v>
      </c>
      <c r="I36" s="48">
        <v>3</v>
      </c>
      <c r="J36" s="10" t="s">
        <v>112</v>
      </c>
      <c r="K36" s="10" t="s">
        <v>65</v>
      </c>
      <c r="L36" s="10" t="s">
        <v>113</v>
      </c>
    </row>
    <row r="37" spans="1:12" ht="25.35" x14ac:dyDescent="0.4">
      <c r="A37" s="8" t="s">
        <v>182</v>
      </c>
      <c r="B37" s="42" t="s">
        <v>183</v>
      </c>
      <c r="C37" s="8" t="s">
        <v>106</v>
      </c>
      <c r="D37" s="47">
        <v>44302</v>
      </c>
      <c r="E37" s="10" t="s">
        <v>184</v>
      </c>
      <c r="F37" s="10" t="s">
        <v>110</v>
      </c>
      <c r="G37" s="10" t="s">
        <v>111</v>
      </c>
      <c r="H37" s="47">
        <v>44313</v>
      </c>
      <c r="I37" s="48">
        <v>7</v>
      </c>
      <c r="J37" s="10" t="s">
        <v>112</v>
      </c>
      <c r="K37" s="10" t="s">
        <v>65</v>
      </c>
      <c r="L37" s="10" t="s">
        <v>113</v>
      </c>
    </row>
    <row r="38" spans="1:12" ht="63.35" x14ac:dyDescent="0.4">
      <c r="A38" s="8" t="s">
        <v>182</v>
      </c>
      <c r="B38" s="42" t="s">
        <v>185</v>
      </c>
      <c r="C38" s="8" t="s">
        <v>106</v>
      </c>
      <c r="D38" s="47">
        <v>44327</v>
      </c>
      <c r="E38" s="10" t="s">
        <v>186</v>
      </c>
      <c r="F38" s="10" t="s">
        <v>110</v>
      </c>
      <c r="G38" s="10" t="s">
        <v>130</v>
      </c>
      <c r="H38" s="47">
        <v>44337</v>
      </c>
      <c r="I38" s="48">
        <v>7</v>
      </c>
      <c r="J38" s="10" t="s">
        <v>112</v>
      </c>
      <c r="K38" s="10" t="s">
        <v>65</v>
      </c>
      <c r="L38" s="10" t="s">
        <v>187</v>
      </c>
    </row>
    <row r="39" spans="1:12" ht="50.7" x14ac:dyDescent="0.4">
      <c r="A39" s="8" t="s">
        <v>182</v>
      </c>
      <c r="B39" s="42" t="s">
        <v>188</v>
      </c>
      <c r="C39" s="8" t="s">
        <v>117</v>
      </c>
      <c r="D39" s="47">
        <v>44358</v>
      </c>
      <c r="E39" s="10" t="s">
        <v>189</v>
      </c>
      <c r="F39" s="10" t="s">
        <v>110</v>
      </c>
      <c r="G39" s="10" t="s">
        <v>167</v>
      </c>
      <c r="H39" s="47">
        <v>44362</v>
      </c>
      <c r="I39" s="48">
        <v>2</v>
      </c>
      <c r="J39" s="10" t="s">
        <v>112</v>
      </c>
      <c r="K39" s="10" t="s">
        <v>65</v>
      </c>
      <c r="L39" s="10" t="s">
        <v>113</v>
      </c>
    </row>
    <row r="40" spans="1:12" ht="50.7" x14ac:dyDescent="0.4">
      <c r="A40" s="8" t="s">
        <v>182</v>
      </c>
      <c r="B40" s="42" t="s">
        <v>190</v>
      </c>
      <c r="C40" s="8" t="s">
        <v>106</v>
      </c>
      <c r="D40" s="47">
        <v>44370</v>
      </c>
      <c r="E40" s="10" t="s">
        <v>191</v>
      </c>
      <c r="F40" s="10" t="s">
        <v>110</v>
      </c>
      <c r="G40" s="10" t="s">
        <v>121</v>
      </c>
      <c r="H40" s="47">
        <v>44383</v>
      </c>
      <c r="I40" s="48">
        <v>9</v>
      </c>
      <c r="J40" s="10" t="s">
        <v>112</v>
      </c>
      <c r="K40" s="10" t="s">
        <v>65</v>
      </c>
      <c r="L40" s="10" t="s">
        <v>113</v>
      </c>
    </row>
    <row r="41" spans="1:12" ht="25.35" x14ac:dyDescent="0.4">
      <c r="A41" s="8" t="s">
        <v>192</v>
      </c>
      <c r="B41" s="42" t="s">
        <v>193</v>
      </c>
      <c r="C41" s="8" t="s">
        <v>106</v>
      </c>
      <c r="D41" s="47">
        <v>44379</v>
      </c>
      <c r="E41" s="10" t="s">
        <v>194</v>
      </c>
      <c r="F41" s="10" t="s">
        <v>110</v>
      </c>
      <c r="G41" s="10" t="s">
        <v>167</v>
      </c>
      <c r="H41" s="47">
        <v>44390</v>
      </c>
      <c r="I41" s="48">
        <v>7</v>
      </c>
      <c r="J41" s="10" t="s">
        <v>112</v>
      </c>
      <c r="K41" s="10" t="s">
        <v>65</v>
      </c>
      <c r="L41" s="10" t="s">
        <v>113</v>
      </c>
    </row>
    <row r="42" spans="1:12" ht="25.35" x14ac:dyDescent="0.4">
      <c r="A42" s="8" t="s">
        <v>192</v>
      </c>
      <c r="B42" s="42" t="s">
        <v>195</v>
      </c>
      <c r="C42" s="8" t="s">
        <v>106</v>
      </c>
      <c r="D42" s="47">
        <v>44403</v>
      </c>
      <c r="E42" s="10" t="s">
        <v>196</v>
      </c>
      <c r="F42" s="10" t="s">
        <v>110</v>
      </c>
      <c r="G42" s="10" t="s">
        <v>121</v>
      </c>
      <c r="H42" s="47">
        <v>44411</v>
      </c>
      <c r="I42" s="48">
        <v>6</v>
      </c>
      <c r="J42" s="10" t="s">
        <v>112</v>
      </c>
      <c r="K42" s="10" t="s">
        <v>65</v>
      </c>
      <c r="L42" s="10" t="s">
        <v>113</v>
      </c>
    </row>
    <row r="43" spans="1:12" ht="25.35" x14ac:dyDescent="0.4">
      <c r="A43" s="8" t="s">
        <v>197</v>
      </c>
      <c r="B43" s="42" t="s">
        <v>198</v>
      </c>
      <c r="C43" s="8" t="s">
        <v>106</v>
      </c>
      <c r="D43" s="47">
        <v>44488</v>
      </c>
      <c r="E43" s="10" t="s">
        <v>199</v>
      </c>
      <c r="F43" s="10" t="s">
        <v>110</v>
      </c>
      <c r="G43" s="10" t="s">
        <v>130</v>
      </c>
      <c r="H43" s="47">
        <v>44508</v>
      </c>
      <c r="I43" s="48">
        <v>13</v>
      </c>
      <c r="J43" s="10" t="s">
        <v>112</v>
      </c>
      <c r="K43" s="10" t="s">
        <v>65</v>
      </c>
      <c r="L43" s="10" t="s">
        <v>113</v>
      </c>
    </row>
    <row r="44" spans="1:12" ht="38" x14ac:dyDescent="0.4">
      <c r="A44" s="8" t="s">
        <v>197</v>
      </c>
      <c r="B44" s="58" t="s">
        <v>200</v>
      </c>
      <c r="C44" s="8" t="s">
        <v>106</v>
      </c>
      <c r="D44" s="47">
        <v>44539</v>
      </c>
      <c r="E44" s="10" t="s">
        <v>201</v>
      </c>
      <c r="F44" s="10" t="s">
        <v>110</v>
      </c>
      <c r="G44" s="10" t="s">
        <v>160</v>
      </c>
      <c r="H44" s="47">
        <v>44546</v>
      </c>
      <c r="I44" s="48">
        <v>5</v>
      </c>
      <c r="J44" s="10" t="s">
        <v>112</v>
      </c>
      <c r="K44" s="10" t="s">
        <v>65</v>
      </c>
      <c r="L44" s="10" t="s">
        <v>113</v>
      </c>
    </row>
    <row r="45" spans="1:12" ht="25.35" x14ac:dyDescent="0.4">
      <c r="A45" s="8" t="s">
        <v>202</v>
      </c>
      <c r="B45" s="42" t="s">
        <v>203</v>
      </c>
      <c r="C45" s="8" t="s">
        <v>117</v>
      </c>
      <c r="D45" s="47">
        <v>44631</v>
      </c>
      <c r="E45" s="10" t="s">
        <v>204</v>
      </c>
      <c r="F45" s="10" t="s">
        <v>110</v>
      </c>
      <c r="G45" s="10" t="s">
        <v>111</v>
      </c>
      <c r="H45" s="47">
        <v>44637</v>
      </c>
      <c r="I45" s="48">
        <v>4</v>
      </c>
      <c r="J45" s="10" t="s">
        <v>112</v>
      </c>
      <c r="K45" s="10" t="s">
        <v>65</v>
      </c>
      <c r="L45" s="10" t="s">
        <v>113</v>
      </c>
    </row>
    <row r="46" spans="1:12" ht="38" x14ac:dyDescent="0.4">
      <c r="A46" s="8" t="s">
        <v>202</v>
      </c>
      <c r="B46" s="42" t="s">
        <v>205</v>
      </c>
      <c r="C46" s="8" t="s">
        <v>106</v>
      </c>
      <c r="D46" s="47">
        <v>44637</v>
      </c>
      <c r="E46" s="10" t="s">
        <v>206</v>
      </c>
      <c r="F46" s="10" t="s">
        <v>110</v>
      </c>
      <c r="G46" s="10" t="s">
        <v>130</v>
      </c>
      <c r="H46" s="47">
        <v>44626</v>
      </c>
      <c r="I46" s="48">
        <v>14</v>
      </c>
      <c r="J46" s="10" t="s">
        <v>112</v>
      </c>
      <c r="K46" s="10" t="s">
        <v>65</v>
      </c>
      <c r="L46" s="10" t="s">
        <v>113</v>
      </c>
    </row>
    <row r="47" spans="1:12" ht="12.7" x14ac:dyDescent="0.4">
      <c r="A47" s="67" t="s">
        <v>250</v>
      </c>
      <c r="B47" s="68" t="s">
        <v>66</v>
      </c>
      <c r="C47" s="67" t="s">
        <v>66</v>
      </c>
      <c r="D47" s="69" t="s">
        <v>66</v>
      </c>
      <c r="E47" s="70" t="s">
        <v>66</v>
      </c>
      <c r="F47" s="70" t="s">
        <v>66</v>
      </c>
      <c r="G47" s="70" t="s">
        <v>66</v>
      </c>
      <c r="H47" s="69" t="s">
        <v>66</v>
      </c>
      <c r="I47" s="69" t="s">
        <v>66</v>
      </c>
      <c r="J47" s="70" t="s">
        <v>66</v>
      </c>
      <c r="K47" s="70" t="s">
        <v>66</v>
      </c>
      <c r="L47" s="70" t="s">
        <v>66</v>
      </c>
    </row>
    <row r="48" spans="1:12" ht="12.7" x14ac:dyDescent="0.4">
      <c r="A48" s="8"/>
      <c r="B48" s="42"/>
      <c r="C48" s="8"/>
      <c r="D48" s="47"/>
      <c r="E48" s="10"/>
      <c r="F48" s="10"/>
      <c r="G48" s="10"/>
      <c r="H48" s="47"/>
      <c r="I48" s="48"/>
      <c r="J48" s="10"/>
      <c r="K48" s="10"/>
      <c r="L48" s="10"/>
    </row>
    <row r="49" spans="1:12" ht="12.7" x14ac:dyDescent="0.4">
      <c r="A49" s="8"/>
      <c r="B49" s="42"/>
      <c r="C49" s="8"/>
      <c r="D49" s="47"/>
      <c r="E49" s="10"/>
      <c r="F49" s="10"/>
      <c r="G49" s="10"/>
      <c r="H49" s="47"/>
      <c r="I49" s="48"/>
      <c r="J49" s="10"/>
      <c r="K49" s="10"/>
      <c r="L49" s="10"/>
    </row>
    <row r="50" spans="1:12" ht="12.7" x14ac:dyDescent="0.4">
      <c r="A50" s="8"/>
      <c r="B50" s="42"/>
      <c r="C50" s="8"/>
      <c r="D50" s="47"/>
      <c r="E50" s="10"/>
      <c r="F50" s="10"/>
      <c r="G50" s="10"/>
      <c r="H50" s="47"/>
      <c r="I50" s="48"/>
      <c r="J50" s="10"/>
      <c r="K50" s="10"/>
      <c r="L50" s="10"/>
    </row>
    <row r="51" spans="1:12" ht="12.7" x14ac:dyDescent="0.4">
      <c r="A51" s="8"/>
      <c r="B51" s="42"/>
      <c r="C51" s="8"/>
      <c r="D51" s="47"/>
      <c r="E51" s="10"/>
      <c r="F51" s="10"/>
      <c r="G51" s="10"/>
      <c r="H51" s="47"/>
      <c r="I51" s="48"/>
      <c r="J51" s="10"/>
      <c r="K51" s="10"/>
      <c r="L51" s="10"/>
    </row>
    <row r="52" spans="1:12" ht="12.7" x14ac:dyDescent="0.4">
      <c r="A52" s="8"/>
      <c r="B52" s="42"/>
      <c r="C52" s="8"/>
      <c r="D52" s="47"/>
      <c r="E52" s="10"/>
      <c r="F52" s="10"/>
      <c r="G52" s="10"/>
      <c r="H52" s="47"/>
      <c r="I52" s="48"/>
      <c r="J52" s="10"/>
      <c r="K52" s="10"/>
      <c r="L52" s="10"/>
    </row>
    <row r="53" spans="1:12" ht="12.7" x14ac:dyDescent="0.4">
      <c r="A53" s="8"/>
      <c r="B53" s="42"/>
      <c r="C53" s="8"/>
      <c r="D53" s="47"/>
      <c r="E53" s="10"/>
      <c r="F53" s="10"/>
      <c r="G53" s="10"/>
      <c r="H53" s="47"/>
      <c r="I53" s="48"/>
      <c r="J53" s="10"/>
      <c r="K53" s="10"/>
      <c r="L53" s="10"/>
    </row>
    <row r="54" spans="1:12" ht="12.7" x14ac:dyDescent="0.4">
      <c r="A54" s="8"/>
      <c r="B54" s="42"/>
      <c r="C54" s="8"/>
      <c r="D54" s="47"/>
      <c r="E54" s="10"/>
      <c r="F54" s="10"/>
      <c r="G54" s="10"/>
      <c r="H54" s="47"/>
      <c r="I54" s="48"/>
      <c r="J54" s="10"/>
      <c r="K54" s="10"/>
      <c r="L54" s="10"/>
    </row>
    <row r="55" spans="1:12" ht="12.7" x14ac:dyDescent="0.4">
      <c r="A55" s="8"/>
      <c r="B55" s="42"/>
      <c r="C55" s="8"/>
      <c r="D55" s="47"/>
      <c r="E55" s="10"/>
      <c r="F55" s="10"/>
      <c r="G55" s="10"/>
      <c r="H55" s="47"/>
      <c r="I55" s="48"/>
      <c r="J55" s="10"/>
      <c r="K55" s="10"/>
      <c r="L55" s="10"/>
    </row>
    <row r="56" spans="1:12" ht="12.7" x14ac:dyDescent="0.4">
      <c r="A56" s="8"/>
      <c r="B56" s="42"/>
      <c r="C56" s="8"/>
      <c r="D56" s="47"/>
      <c r="E56" s="10"/>
      <c r="F56" s="10"/>
      <c r="G56" s="10"/>
      <c r="H56" s="47"/>
      <c r="I56" s="48"/>
      <c r="J56" s="10"/>
      <c r="K56" s="10"/>
      <c r="L56" s="10"/>
    </row>
    <row r="57" spans="1:12" ht="12.7" x14ac:dyDescent="0.4">
      <c r="A57" s="8"/>
      <c r="B57" s="42"/>
      <c r="C57" s="8"/>
      <c r="D57" s="47"/>
      <c r="E57" s="10"/>
      <c r="F57" s="10"/>
      <c r="G57" s="10"/>
      <c r="H57" s="47"/>
      <c r="I57" s="48"/>
      <c r="J57" s="10"/>
      <c r="K57" s="10"/>
      <c r="L57" s="10"/>
    </row>
    <row r="58" spans="1:12" ht="12.7" x14ac:dyDescent="0.4">
      <c r="A58" s="8"/>
      <c r="B58" s="42"/>
      <c r="C58" s="8"/>
      <c r="D58" s="47"/>
      <c r="E58" s="10"/>
      <c r="F58" s="10"/>
      <c r="G58" s="10"/>
      <c r="H58" s="47"/>
      <c r="I58" s="48"/>
      <c r="J58" s="10"/>
      <c r="K58" s="10"/>
      <c r="L58" s="10"/>
    </row>
    <row r="59" spans="1:12" ht="12.7" x14ac:dyDescent="0.4">
      <c r="A59" s="8"/>
      <c r="B59" s="42"/>
      <c r="C59" s="8"/>
      <c r="D59" s="47"/>
      <c r="E59" s="10"/>
      <c r="F59" s="10"/>
      <c r="G59" s="10"/>
      <c r="H59" s="47"/>
      <c r="I59" s="48"/>
      <c r="J59" s="10"/>
      <c r="K59" s="10"/>
      <c r="L59" s="10"/>
    </row>
    <row r="60" spans="1:12" ht="12.7" x14ac:dyDescent="0.4">
      <c r="A60" s="8"/>
      <c r="B60" s="42"/>
      <c r="C60" s="8"/>
      <c r="D60" s="47"/>
      <c r="E60" s="10"/>
      <c r="F60" s="10"/>
      <c r="G60" s="10"/>
      <c r="H60" s="47"/>
      <c r="I60" s="48"/>
      <c r="J60" s="10"/>
      <c r="K60" s="10"/>
      <c r="L60" s="10"/>
    </row>
    <row r="61" spans="1:12" ht="12.7" x14ac:dyDescent="0.4">
      <c r="A61" s="8"/>
      <c r="B61" s="42"/>
      <c r="C61" s="8"/>
      <c r="D61" s="47"/>
      <c r="E61" s="10"/>
      <c r="F61" s="10"/>
      <c r="G61" s="10"/>
      <c r="H61" s="47"/>
      <c r="I61" s="48"/>
      <c r="J61" s="10"/>
      <c r="K61" s="10"/>
      <c r="L61" s="10"/>
    </row>
    <row r="62" spans="1:12" ht="12.7" x14ac:dyDescent="0.4">
      <c r="A62" s="8"/>
      <c r="B62" s="42"/>
      <c r="C62" s="8"/>
      <c r="D62" s="47"/>
      <c r="E62" s="10"/>
      <c r="F62" s="10"/>
      <c r="G62" s="10"/>
      <c r="H62" s="47"/>
      <c r="I62" s="48"/>
      <c r="J62" s="10"/>
      <c r="K62" s="10"/>
      <c r="L62" s="10"/>
    </row>
    <row r="63" spans="1:12" ht="12.7" x14ac:dyDescent="0.4">
      <c r="A63" s="8"/>
      <c r="B63" s="42"/>
      <c r="C63" s="8"/>
      <c r="D63" s="47"/>
      <c r="E63" s="10"/>
      <c r="F63" s="10"/>
      <c r="G63" s="10"/>
      <c r="H63" s="47"/>
      <c r="I63" s="48"/>
      <c r="J63" s="10"/>
      <c r="K63" s="10"/>
      <c r="L63" s="10"/>
    </row>
    <row r="64" spans="1:12" ht="12.7" x14ac:dyDescent="0.4">
      <c r="A64" s="8"/>
      <c r="B64" s="42"/>
      <c r="C64" s="8"/>
      <c r="D64" s="47"/>
      <c r="E64" s="10"/>
      <c r="F64" s="10"/>
      <c r="G64" s="10"/>
      <c r="H64" s="47"/>
      <c r="I64" s="48"/>
      <c r="J64" s="10"/>
      <c r="K64" s="10"/>
      <c r="L64" s="10"/>
    </row>
    <row r="65" spans="1:12" ht="12.7" x14ac:dyDescent="0.4">
      <c r="A65" s="8"/>
      <c r="B65" s="42"/>
      <c r="C65" s="8"/>
      <c r="D65" s="47"/>
      <c r="E65" s="10"/>
      <c r="F65" s="10"/>
      <c r="G65" s="10"/>
      <c r="H65" s="47"/>
      <c r="I65" s="48"/>
      <c r="J65" s="10"/>
      <c r="K65" s="10"/>
      <c r="L65" s="10"/>
    </row>
    <row r="66" spans="1:12" ht="12.7" x14ac:dyDescent="0.4">
      <c r="A66" s="8"/>
      <c r="B66" s="42"/>
      <c r="C66" s="8"/>
      <c r="D66" s="47"/>
      <c r="E66" s="10"/>
      <c r="F66" s="10"/>
      <c r="G66" s="10"/>
      <c r="H66" s="47"/>
      <c r="I66" s="48"/>
      <c r="J66" s="10"/>
      <c r="K66" s="10"/>
      <c r="L66" s="10"/>
    </row>
    <row r="67" spans="1:12" ht="12.7" x14ac:dyDescent="0.4">
      <c r="A67" s="8"/>
      <c r="B67" s="42"/>
      <c r="C67" s="8"/>
      <c r="D67" s="47"/>
      <c r="E67" s="10"/>
      <c r="F67" s="10"/>
      <c r="G67" s="10"/>
      <c r="H67" s="47"/>
      <c r="I67" s="48"/>
      <c r="J67" s="10"/>
      <c r="K67" s="10"/>
      <c r="L67" s="10"/>
    </row>
    <row r="68" spans="1:12" ht="12.7" x14ac:dyDescent="0.4">
      <c r="A68" s="8"/>
      <c r="B68" s="42"/>
      <c r="C68" s="8"/>
      <c r="D68" s="47"/>
      <c r="E68" s="10"/>
      <c r="F68" s="10"/>
      <c r="G68" s="10"/>
      <c r="H68" s="47"/>
      <c r="I68" s="48"/>
      <c r="J68" s="10"/>
      <c r="K68" s="10"/>
      <c r="L68" s="10"/>
    </row>
    <row r="69" spans="1:12" ht="12.7" x14ac:dyDescent="0.4">
      <c r="A69" s="8"/>
      <c r="B69" s="42"/>
      <c r="C69" s="8"/>
      <c r="D69" s="47"/>
      <c r="E69" s="10"/>
      <c r="F69" s="10"/>
      <c r="G69" s="10"/>
      <c r="H69" s="47"/>
      <c r="I69" s="48"/>
      <c r="J69" s="10"/>
      <c r="K69" s="10"/>
      <c r="L69" s="10"/>
    </row>
    <row r="70" spans="1:12" ht="12.7" x14ac:dyDescent="0.4">
      <c r="A70" s="8"/>
      <c r="B70" s="42"/>
      <c r="C70" s="8"/>
      <c r="D70" s="47"/>
      <c r="E70" s="10"/>
      <c r="F70" s="10"/>
      <c r="G70" s="10"/>
      <c r="H70" s="47"/>
      <c r="I70" s="48"/>
      <c r="J70" s="10"/>
      <c r="K70" s="10"/>
      <c r="L70" s="10"/>
    </row>
    <row r="71" spans="1:12" ht="12.7" x14ac:dyDescent="0.4">
      <c r="A71" s="8"/>
      <c r="B71" s="42"/>
      <c r="C71" s="8"/>
      <c r="D71" s="47"/>
      <c r="E71" s="10"/>
      <c r="F71" s="10"/>
      <c r="G71" s="10"/>
      <c r="H71" s="47"/>
      <c r="I71" s="48"/>
      <c r="J71" s="10"/>
      <c r="K71" s="10"/>
      <c r="L71" s="10"/>
    </row>
    <row r="72" spans="1:12" ht="12.7" x14ac:dyDescent="0.4">
      <c r="A72" s="8"/>
      <c r="B72" s="42"/>
      <c r="C72" s="8"/>
      <c r="D72" s="47"/>
      <c r="E72" s="10"/>
      <c r="F72" s="10"/>
      <c r="G72" s="10"/>
      <c r="H72" s="47"/>
      <c r="I72" s="48"/>
      <c r="J72" s="10"/>
      <c r="K72" s="10"/>
      <c r="L72" s="10"/>
    </row>
    <row r="73" spans="1:12" ht="12.7" x14ac:dyDescent="0.4">
      <c r="A73" s="8"/>
      <c r="B73" s="42"/>
      <c r="C73" s="8"/>
      <c r="D73" s="47"/>
      <c r="E73" s="10"/>
      <c r="F73" s="10"/>
      <c r="G73" s="10"/>
      <c r="H73" s="47"/>
      <c r="I73" s="48"/>
      <c r="J73" s="10"/>
      <c r="K73" s="10"/>
      <c r="L73" s="10"/>
    </row>
    <row r="74" spans="1:12" ht="12.7" x14ac:dyDescent="0.4">
      <c r="A74" s="8"/>
      <c r="B74" s="42"/>
      <c r="C74" s="8"/>
      <c r="D74" s="47"/>
      <c r="E74" s="10"/>
      <c r="F74" s="10"/>
      <c r="G74" s="10"/>
      <c r="H74" s="47"/>
      <c r="I74" s="48"/>
      <c r="J74" s="10"/>
      <c r="K74" s="10"/>
      <c r="L74" s="10"/>
    </row>
    <row r="75" spans="1:12" ht="12.7" x14ac:dyDescent="0.4">
      <c r="A75" s="8"/>
      <c r="B75" s="42"/>
      <c r="C75" s="8"/>
      <c r="D75" s="47"/>
      <c r="E75" s="10"/>
      <c r="F75" s="10"/>
      <c r="G75" s="10"/>
      <c r="H75" s="47"/>
      <c r="I75" s="48"/>
      <c r="J75" s="10"/>
      <c r="K75" s="10"/>
      <c r="L75" s="10"/>
    </row>
    <row r="76" spans="1:12" ht="12.7" x14ac:dyDescent="0.4">
      <c r="A76" s="8"/>
      <c r="B76" s="42"/>
      <c r="C76" s="8"/>
      <c r="D76" s="47"/>
      <c r="E76" s="10"/>
      <c r="F76" s="10"/>
      <c r="G76" s="10"/>
      <c r="H76" s="47"/>
      <c r="I76" s="48"/>
      <c r="J76" s="10"/>
      <c r="K76" s="10"/>
      <c r="L76" s="10"/>
    </row>
    <row r="77" spans="1:12" ht="12.7" x14ac:dyDescent="0.4">
      <c r="A77" s="8"/>
      <c r="B77" s="42"/>
      <c r="C77" s="8"/>
      <c r="D77" s="47"/>
      <c r="E77" s="10"/>
      <c r="F77" s="10"/>
      <c r="G77" s="10"/>
      <c r="H77" s="47"/>
      <c r="I77" s="48"/>
      <c r="J77" s="10"/>
      <c r="K77" s="10"/>
      <c r="L77" s="10"/>
    </row>
    <row r="78" spans="1:12" ht="12.7" x14ac:dyDescent="0.4">
      <c r="A78" s="8"/>
      <c r="B78" s="42"/>
      <c r="C78" s="8"/>
      <c r="D78" s="47"/>
      <c r="E78" s="10"/>
      <c r="F78" s="10"/>
      <c r="G78" s="10"/>
      <c r="H78" s="47"/>
      <c r="I78" s="48"/>
      <c r="J78" s="10"/>
      <c r="K78" s="10"/>
      <c r="L78" s="10"/>
    </row>
    <row r="79" spans="1:12" ht="18" customHeight="1" x14ac:dyDescent="0.4">
      <c r="A79" s="8"/>
      <c r="B79" s="42"/>
      <c r="C79" s="8"/>
      <c r="D79" s="47"/>
      <c r="E79" s="10"/>
      <c r="F79" s="10"/>
      <c r="G79" s="10"/>
      <c r="H79" s="47"/>
      <c r="I79" s="48"/>
      <c r="J79" s="10"/>
      <c r="K79" s="10"/>
      <c r="L79" s="10"/>
    </row>
    <row r="80" spans="1:12" ht="67.5" customHeight="1" x14ac:dyDescent="0.4">
      <c r="A80" s="8"/>
      <c r="B80" s="42"/>
      <c r="C80" s="8"/>
      <c r="D80" s="47"/>
      <c r="E80" s="10"/>
      <c r="F80" s="10"/>
      <c r="G80" s="10"/>
      <c r="H80" s="47"/>
      <c r="I80" s="48"/>
      <c r="J80" s="10"/>
      <c r="K80" s="10"/>
      <c r="L80" s="10"/>
    </row>
    <row r="81" spans="1:12" ht="12.7" x14ac:dyDescent="0.4">
      <c r="A81" s="8"/>
      <c r="B81" s="42"/>
      <c r="C81" s="8"/>
      <c r="D81" s="47"/>
      <c r="E81" s="10"/>
      <c r="F81" s="10"/>
      <c r="G81" s="10"/>
      <c r="H81" s="47"/>
      <c r="I81" s="48"/>
      <c r="J81" s="10"/>
      <c r="K81" s="10"/>
      <c r="L81" s="10"/>
    </row>
    <row r="82" spans="1:12" ht="12.7" x14ac:dyDescent="0.4">
      <c r="A82" s="8"/>
      <c r="B82" s="42"/>
      <c r="C82" s="8"/>
      <c r="D82" s="47"/>
      <c r="E82" s="10"/>
      <c r="F82" s="10"/>
      <c r="G82" s="10"/>
      <c r="H82" s="47"/>
      <c r="I82" s="48"/>
      <c r="J82" s="10"/>
      <c r="K82" s="10"/>
      <c r="L82" s="10"/>
    </row>
    <row r="83" spans="1:12" ht="12.7" x14ac:dyDescent="0.4">
      <c r="A83" s="8"/>
      <c r="B83" s="42"/>
      <c r="C83" s="8"/>
      <c r="D83" s="47"/>
      <c r="E83" s="10"/>
      <c r="F83" s="10"/>
      <c r="G83" s="10"/>
      <c r="H83" s="47"/>
      <c r="I83" s="48"/>
      <c r="J83" s="10"/>
      <c r="K83" s="10"/>
      <c r="L83" s="10"/>
    </row>
    <row r="84" spans="1:12" ht="12.7" x14ac:dyDescent="0.4">
      <c r="A84" s="8"/>
      <c r="B84" s="42"/>
      <c r="C84" s="8"/>
      <c r="D84" s="47"/>
      <c r="E84" s="10"/>
      <c r="F84" s="10"/>
      <c r="G84" s="10"/>
      <c r="H84" s="47"/>
      <c r="I84" s="48"/>
      <c r="J84" s="10"/>
      <c r="K84" s="10"/>
      <c r="L84" s="10"/>
    </row>
    <row r="85" spans="1:12" ht="12.7" x14ac:dyDescent="0.4">
      <c r="A85" s="8"/>
      <c r="B85" s="42"/>
      <c r="C85" s="8"/>
      <c r="D85" s="47"/>
      <c r="E85" s="10"/>
      <c r="F85" s="10"/>
      <c r="G85" s="10"/>
      <c r="H85" s="47"/>
      <c r="I85" s="48"/>
      <c r="J85" s="10"/>
      <c r="K85" s="10"/>
      <c r="L85" s="10"/>
    </row>
    <row r="86" spans="1:12" ht="12.7" x14ac:dyDescent="0.4">
      <c r="A86" s="8"/>
      <c r="B86" s="42"/>
      <c r="C86" s="8"/>
      <c r="D86" s="47"/>
      <c r="E86" s="10"/>
      <c r="F86" s="10"/>
      <c r="G86" s="10"/>
      <c r="H86" s="47"/>
      <c r="I86" s="48"/>
      <c r="J86" s="10"/>
      <c r="K86" s="10"/>
      <c r="L86" s="10"/>
    </row>
    <row r="87" spans="1:12" ht="12.7" x14ac:dyDescent="0.4">
      <c r="A87" s="8"/>
      <c r="B87" s="42"/>
      <c r="C87" s="8"/>
      <c r="D87" s="47"/>
      <c r="E87" s="10"/>
      <c r="F87" s="10"/>
      <c r="G87" s="10"/>
      <c r="H87" s="47"/>
      <c r="I87" s="48"/>
      <c r="J87" s="10"/>
      <c r="K87" s="10"/>
      <c r="L87" s="10"/>
    </row>
    <row r="88" spans="1:12" ht="12.7" x14ac:dyDescent="0.4">
      <c r="A88" s="8"/>
      <c r="B88" s="42"/>
      <c r="C88" s="8"/>
      <c r="D88" s="47"/>
      <c r="E88" s="10"/>
      <c r="F88" s="10"/>
      <c r="G88" s="10"/>
      <c r="H88" s="47"/>
      <c r="I88" s="48"/>
      <c r="J88" s="10"/>
      <c r="K88" s="10"/>
      <c r="L88" s="10"/>
    </row>
    <row r="89" spans="1:12" ht="12.7" x14ac:dyDescent="0.4">
      <c r="A89" s="8"/>
      <c r="B89" s="42"/>
      <c r="C89" s="8"/>
      <c r="D89" s="47"/>
      <c r="E89" s="10"/>
      <c r="F89" s="10"/>
      <c r="G89" s="10"/>
      <c r="H89" s="47"/>
      <c r="I89" s="48"/>
      <c r="J89" s="10"/>
      <c r="K89" s="10"/>
      <c r="L89" s="10"/>
    </row>
    <row r="90" spans="1:12" ht="12.7" x14ac:dyDescent="0.4">
      <c r="A90" s="8"/>
      <c r="B90" s="42"/>
      <c r="C90" s="8"/>
      <c r="D90" s="47"/>
      <c r="E90" s="10"/>
      <c r="F90" s="10"/>
      <c r="G90" s="10"/>
      <c r="H90" s="47"/>
      <c r="I90" s="48"/>
      <c r="J90" s="10"/>
      <c r="K90" s="10"/>
      <c r="L90" s="10"/>
    </row>
    <row r="91" spans="1:12" ht="12.7" x14ac:dyDescent="0.4">
      <c r="A91" s="8"/>
      <c r="B91" s="42"/>
      <c r="C91" s="8"/>
      <c r="D91" s="47"/>
      <c r="E91" s="10"/>
      <c r="F91" s="10"/>
      <c r="G91" s="10"/>
      <c r="H91" s="47"/>
      <c r="I91" s="48"/>
      <c r="J91" s="10"/>
      <c r="K91" s="10"/>
      <c r="L91" s="10"/>
    </row>
    <row r="92" spans="1:12" ht="12.7" x14ac:dyDescent="0.4">
      <c r="A92" s="8"/>
      <c r="B92" s="42"/>
      <c r="C92" s="8"/>
      <c r="D92" s="47"/>
      <c r="E92" s="10"/>
      <c r="F92" s="10"/>
      <c r="G92" s="10"/>
      <c r="H92" s="47"/>
      <c r="I92" s="48"/>
      <c r="J92" s="10"/>
      <c r="K92" s="10"/>
      <c r="L92" s="10"/>
    </row>
    <row r="93" spans="1:12" ht="12.7" x14ac:dyDescent="0.4">
      <c r="A93" s="8"/>
      <c r="B93" s="42"/>
      <c r="C93" s="8"/>
      <c r="D93" s="47"/>
      <c r="E93" s="10"/>
      <c r="F93" s="49"/>
      <c r="G93" s="10"/>
      <c r="H93" s="47"/>
      <c r="I93" s="48"/>
      <c r="J93" s="10"/>
      <c r="K93" s="10"/>
      <c r="L93" s="10"/>
    </row>
    <row r="94" spans="1:12" ht="12.7" x14ac:dyDescent="0.4">
      <c r="A94" s="8"/>
      <c r="B94" s="42"/>
      <c r="C94" s="8"/>
      <c r="D94" s="47"/>
      <c r="E94" s="10"/>
      <c r="F94" s="10"/>
      <c r="G94" s="10"/>
      <c r="H94" s="47"/>
      <c r="I94" s="48"/>
      <c r="J94" s="10"/>
      <c r="K94" s="10"/>
      <c r="L94" s="10"/>
    </row>
    <row r="95" spans="1:12" ht="12.7" x14ac:dyDescent="0.4">
      <c r="A95" s="8"/>
      <c r="B95" s="42"/>
      <c r="C95" s="8"/>
      <c r="D95" s="47"/>
      <c r="E95" s="10"/>
      <c r="F95" s="10"/>
      <c r="G95" s="10"/>
      <c r="H95" s="47"/>
      <c r="I95" s="48"/>
      <c r="J95" s="10"/>
      <c r="K95" s="10"/>
      <c r="L95" s="10"/>
    </row>
    <row r="96" spans="1:12" ht="12.7" x14ac:dyDescent="0.4">
      <c r="A96" s="8"/>
      <c r="B96" s="42"/>
      <c r="C96" s="8"/>
      <c r="D96" s="47"/>
      <c r="E96" s="10"/>
      <c r="F96" s="10"/>
      <c r="G96" s="10"/>
      <c r="H96" s="47"/>
      <c r="I96" s="48"/>
      <c r="J96" s="10"/>
      <c r="K96" s="10"/>
      <c r="L96" s="10"/>
    </row>
    <row r="97" spans="1:12" ht="12.7" x14ac:dyDescent="0.4">
      <c r="A97" s="8"/>
      <c r="B97" s="42"/>
      <c r="C97" s="8"/>
      <c r="D97" s="47"/>
      <c r="E97" s="10"/>
      <c r="F97" s="10"/>
      <c r="G97" s="10"/>
      <c r="H97" s="47"/>
      <c r="I97" s="48"/>
      <c r="J97" s="10"/>
      <c r="K97" s="10"/>
      <c r="L97" s="10"/>
    </row>
    <row r="98" spans="1:12" ht="12.7" x14ac:dyDescent="0.4">
      <c r="A98" s="8"/>
      <c r="B98" s="42"/>
      <c r="C98" s="8"/>
      <c r="D98" s="47"/>
      <c r="E98" s="10"/>
      <c r="F98" s="10"/>
      <c r="G98" s="10"/>
      <c r="H98" s="47"/>
      <c r="I98" s="48"/>
      <c r="J98" s="10"/>
      <c r="K98" s="10"/>
      <c r="L98" s="10"/>
    </row>
    <row r="99" spans="1:12" ht="12.7" x14ac:dyDescent="0.4">
      <c r="A99" s="8"/>
      <c r="B99" s="42"/>
      <c r="C99" s="8"/>
      <c r="D99" s="47"/>
      <c r="E99" s="10"/>
      <c r="F99" s="10"/>
      <c r="G99" s="10"/>
      <c r="H99" s="47"/>
      <c r="I99" s="48"/>
      <c r="J99" s="10"/>
      <c r="K99" s="10"/>
      <c r="L99" s="10"/>
    </row>
    <row r="100" spans="1:12" ht="12.7" x14ac:dyDescent="0.4">
      <c r="A100" s="8"/>
      <c r="B100" s="42"/>
      <c r="C100" s="8"/>
      <c r="D100" s="47"/>
      <c r="E100" s="10"/>
      <c r="F100" s="10"/>
      <c r="G100" s="10"/>
      <c r="H100" s="47"/>
      <c r="I100" s="48"/>
      <c r="J100" s="10"/>
      <c r="K100" s="10"/>
      <c r="L100" s="10"/>
    </row>
    <row r="101" spans="1:12" ht="12.7" x14ac:dyDescent="0.4">
      <c r="A101" s="8"/>
      <c r="B101" s="42"/>
      <c r="C101" s="8"/>
      <c r="D101" s="47"/>
      <c r="E101" s="10"/>
      <c r="F101" s="10"/>
      <c r="G101" s="10"/>
      <c r="H101" s="47"/>
      <c r="I101" s="48"/>
      <c r="J101" s="10"/>
      <c r="K101" s="10"/>
      <c r="L101" s="10"/>
    </row>
    <row r="102" spans="1:12" ht="12.7" x14ac:dyDescent="0.4">
      <c r="A102" s="8"/>
      <c r="B102" s="42"/>
      <c r="C102" s="8"/>
      <c r="D102" s="47"/>
      <c r="E102" s="10"/>
      <c r="F102" s="10"/>
      <c r="G102" s="10"/>
      <c r="H102" s="47"/>
      <c r="I102" s="48"/>
      <c r="J102" s="10"/>
      <c r="K102" s="10"/>
      <c r="L102" s="10"/>
    </row>
    <row r="103" spans="1:12" ht="12.7" x14ac:dyDescent="0.4">
      <c r="A103" s="8"/>
      <c r="B103" s="42"/>
      <c r="C103" s="8"/>
      <c r="D103" s="47"/>
      <c r="E103" s="10"/>
      <c r="F103" s="10"/>
      <c r="G103" s="10"/>
      <c r="H103" s="47"/>
      <c r="I103" s="48"/>
      <c r="J103" s="10"/>
      <c r="K103" s="10"/>
      <c r="L103" s="10"/>
    </row>
    <row r="104" spans="1:12" ht="12.7" x14ac:dyDescent="0.4">
      <c r="A104" s="8"/>
      <c r="B104" s="42"/>
      <c r="C104" s="8"/>
      <c r="D104" s="47"/>
      <c r="E104" s="10"/>
      <c r="F104" s="10"/>
      <c r="G104" s="10"/>
      <c r="H104" s="47"/>
      <c r="I104" s="48"/>
      <c r="J104" s="10"/>
      <c r="K104" s="10"/>
      <c r="L104" s="10"/>
    </row>
    <row r="105" spans="1:12" ht="12.7" x14ac:dyDescent="0.4">
      <c r="A105" s="8"/>
      <c r="B105" s="42"/>
      <c r="C105" s="8"/>
      <c r="D105" s="47"/>
      <c r="E105" s="10"/>
      <c r="F105" s="10"/>
      <c r="G105" s="10"/>
      <c r="H105" s="47"/>
      <c r="I105" s="48"/>
      <c r="J105" s="10"/>
      <c r="K105" s="10"/>
      <c r="L105" s="10"/>
    </row>
    <row r="106" spans="1:12" ht="12.7" x14ac:dyDescent="0.4">
      <c r="A106" s="8"/>
      <c r="B106" s="42"/>
      <c r="C106" s="8"/>
      <c r="D106" s="47"/>
      <c r="E106" s="10"/>
      <c r="F106" s="10"/>
      <c r="G106" s="10"/>
      <c r="H106" s="47"/>
      <c r="I106" s="48"/>
      <c r="J106" s="10"/>
      <c r="K106" s="10"/>
      <c r="L106" s="10"/>
    </row>
    <row r="107" spans="1:12" ht="12.7" x14ac:dyDescent="0.4">
      <c r="A107" s="8"/>
      <c r="B107" s="42"/>
      <c r="C107" s="8"/>
      <c r="D107" s="47"/>
      <c r="E107" s="10"/>
      <c r="F107" s="10"/>
      <c r="G107" s="10"/>
      <c r="H107" s="47"/>
      <c r="I107" s="48"/>
      <c r="J107" s="10"/>
      <c r="K107" s="10"/>
      <c r="L107" s="10"/>
    </row>
    <row r="108" spans="1:12" ht="12.7" x14ac:dyDescent="0.4">
      <c r="A108" s="8"/>
      <c r="B108" s="42"/>
      <c r="C108" s="8"/>
      <c r="D108" s="47"/>
      <c r="E108" s="10"/>
      <c r="F108" s="10"/>
      <c r="G108" s="10"/>
      <c r="H108" s="47"/>
      <c r="I108" s="48"/>
      <c r="J108" s="10"/>
      <c r="K108" s="10"/>
      <c r="L108" s="10"/>
    </row>
    <row r="109" spans="1:12" ht="12.7" x14ac:dyDescent="0.4">
      <c r="A109" s="8"/>
      <c r="B109" s="42"/>
      <c r="C109" s="8"/>
      <c r="D109" s="47"/>
      <c r="E109" s="10"/>
      <c r="F109" s="10"/>
      <c r="G109" s="10"/>
      <c r="H109" s="47"/>
      <c r="I109" s="48"/>
      <c r="J109" s="10"/>
      <c r="K109" s="10"/>
      <c r="L109" s="10"/>
    </row>
    <row r="110" spans="1:12" ht="12.7" x14ac:dyDescent="0.4">
      <c r="A110" s="8"/>
      <c r="B110" s="42"/>
      <c r="C110" s="8"/>
      <c r="D110" s="47"/>
      <c r="E110" s="10"/>
      <c r="F110" s="10"/>
      <c r="G110" s="10"/>
      <c r="H110" s="47"/>
      <c r="I110" s="48"/>
      <c r="J110" s="10"/>
      <c r="K110" s="10"/>
      <c r="L110" s="10"/>
    </row>
    <row r="111" spans="1:12" ht="12.7" x14ac:dyDescent="0.4">
      <c r="A111" s="8"/>
      <c r="B111" s="42"/>
      <c r="C111" s="8"/>
      <c r="D111" s="47"/>
      <c r="E111" s="10"/>
      <c r="F111" s="10"/>
      <c r="G111" s="10"/>
      <c r="H111" s="47"/>
      <c r="I111" s="48"/>
      <c r="J111" s="10"/>
      <c r="K111" s="10"/>
      <c r="L111" s="10"/>
    </row>
    <row r="112" spans="1:12" ht="12.7" x14ac:dyDescent="0.4">
      <c r="A112" s="8"/>
      <c r="B112" s="42"/>
      <c r="C112" s="8"/>
      <c r="D112" s="47"/>
      <c r="E112" s="10"/>
      <c r="F112" s="10"/>
      <c r="G112" s="10"/>
      <c r="H112" s="47"/>
      <c r="I112" s="48"/>
      <c r="J112" s="10"/>
      <c r="K112" s="10"/>
      <c r="L112" s="10"/>
    </row>
    <row r="113" spans="1:12" ht="12.7" x14ac:dyDescent="0.4">
      <c r="A113" s="8"/>
      <c r="B113" s="42"/>
      <c r="C113" s="8"/>
      <c r="D113" s="47"/>
      <c r="E113" s="10"/>
      <c r="F113" s="10"/>
      <c r="G113" s="10"/>
      <c r="H113" s="47"/>
      <c r="I113" s="48"/>
      <c r="J113" s="10"/>
      <c r="K113" s="10"/>
      <c r="L113" s="10"/>
    </row>
    <row r="114" spans="1:12" ht="12.7" x14ac:dyDescent="0.4">
      <c r="A114" s="8"/>
      <c r="B114" s="42"/>
      <c r="C114" s="8"/>
      <c r="D114" s="47"/>
      <c r="E114" s="10"/>
      <c r="F114" s="10"/>
      <c r="G114" s="10"/>
      <c r="H114" s="47"/>
      <c r="I114" s="48"/>
      <c r="J114" s="10"/>
      <c r="K114" s="10"/>
      <c r="L114" s="10"/>
    </row>
    <row r="115" spans="1:12" ht="12.7" x14ac:dyDescent="0.4">
      <c r="A115" s="8"/>
      <c r="B115" s="42"/>
      <c r="C115" s="8"/>
      <c r="D115" s="47"/>
      <c r="E115" s="10"/>
      <c r="F115" s="10"/>
      <c r="G115" s="10"/>
      <c r="H115" s="47"/>
      <c r="I115" s="48"/>
      <c r="J115" s="10"/>
      <c r="K115" s="10"/>
      <c r="L115" s="10"/>
    </row>
    <row r="116" spans="1:12" ht="12.7" x14ac:dyDescent="0.4">
      <c r="A116" s="8"/>
      <c r="B116" s="42"/>
      <c r="C116" s="8"/>
      <c r="D116" s="47"/>
      <c r="E116" s="10"/>
      <c r="F116" s="10"/>
      <c r="G116" s="10"/>
      <c r="H116" s="47"/>
      <c r="I116" s="48"/>
      <c r="J116" s="10"/>
      <c r="K116" s="10"/>
      <c r="L116" s="10"/>
    </row>
    <row r="117" spans="1:12" ht="12.7" x14ac:dyDescent="0.4">
      <c r="A117" s="8"/>
      <c r="B117" s="42"/>
      <c r="C117" s="8"/>
      <c r="D117" s="47"/>
      <c r="E117" s="10"/>
      <c r="F117" s="10"/>
      <c r="G117" s="10"/>
      <c r="H117" s="47"/>
      <c r="I117" s="48"/>
      <c r="J117" s="10"/>
      <c r="K117" s="10"/>
      <c r="L117" s="10"/>
    </row>
    <row r="118" spans="1:12" ht="12.7" x14ac:dyDescent="0.4">
      <c r="A118" s="8"/>
      <c r="B118" s="42"/>
      <c r="C118" s="8"/>
      <c r="D118" s="47"/>
      <c r="E118" s="10"/>
      <c r="F118" s="10"/>
      <c r="G118" s="10"/>
      <c r="H118" s="47"/>
      <c r="I118" s="48"/>
      <c r="J118" s="10"/>
      <c r="K118" s="10"/>
      <c r="L118" s="10"/>
    </row>
    <row r="119" spans="1:12" ht="12.7" x14ac:dyDescent="0.4">
      <c r="A119" s="8"/>
      <c r="B119" s="42"/>
      <c r="C119" s="8"/>
      <c r="D119" s="47"/>
      <c r="E119" s="10"/>
      <c r="F119" s="10"/>
      <c r="G119" s="10"/>
      <c r="H119" s="47"/>
      <c r="I119" s="48"/>
      <c r="J119" s="10"/>
      <c r="K119" s="10"/>
      <c r="L119" s="10"/>
    </row>
    <row r="120" spans="1:12" ht="12.7" x14ac:dyDescent="0.4">
      <c r="A120" s="8"/>
      <c r="B120" s="42"/>
      <c r="C120" s="8"/>
      <c r="D120" s="47"/>
      <c r="E120" s="10"/>
      <c r="F120" s="10"/>
      <c r="G120" s="10"/>
      <c r="H120" s="47"/>
      <c r="I120" s="48"/>
      <c r="J120" s="10"/>
      <c r="K120" s="10"/>
      <c r="L120" s="10"/>
    </row>
    <row r="121" spans="1:12" ht="12.7" x14ac:dyDescent="0.4">
      <c r="A121" s="8"/>
      <c r="B121" s="42"/>
      <c r="C121" s="8"/>
      <c r="D121" s="47"/>
      <c r="E121" s="10"/>
      <c r="F121" s="10"/>
      <c r="G121" s="10"/>
      <c r="H121" s="47"/>
      <c r="I121" s="48"/>
      <c r="J121" s="10"/>
      <c r="K121" s="10"/>
      <c r="L121" s="10"/>
    </row>
    <row r="122" spans="1:12" ht="12.7" x14ac:dyDescent="0.4">
      <c r="A122" s="8"/>
      <c r="B122" s="42"/>
      <c r="C122" s="8"/>
      <c r="D122" s="47"/>
      <c r="E122" s="10"/>
      <c r="F122" s="10"/>
      <c r="G122" s="10"/>
      <c r="H122" s="47"/>
      <c r="I122" s="48"/>
      <c r="J122" s="10"/>
      <c r="K122" s="10"/>
      <c r="L122" s="10"/>
    </row>
  </sheetData>
  <phoneticPr fontId="7"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46 K48:K118" xr:uid="{00000000-0002-0000-0100-000003000000}">
      <formula1>"Yes,No"</formula1>
    </dataValidation>
    <dataValidation type="list" allowBlank="1" sqref="F8:F46 F48" xr:uid="{00000000-0002-0000-0100-000004000000}">
      <formula1>"YES,NO"</formula1>
    </dataValidation>
    <dataValidation type="list" allowBlank="1" sqref="G8:G46 G4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34"/>
  <sheetViews>
    <sheetView tabSelected="1" zoomScaleNormal="100" workbookViewId="0">
      <pane ySplit="3" topLeftCell="A21" activePane="bottomLeft" state="frozen"/>
      <selection pane="bottomLeft" activeCell="S25" sqref="S25:W25"/>
    </sheetView>
  </sheetViews>
  <sheetFormatPr defaultColWidth="14.3515625" defaultRowHeight="15.75" customHeight="1" x14ac:dyDescent="0.4"/>
  <cols>
    <col min="1" max="1" width="14.05859375" customWidth="1"/>
    <col min="2" max="2" width="15.05859375" customWidth="1"/>
    <col min="3" max="3" width="9.29296875" customWidth="1"/>
    <col min="4" max="4" width="10.3515625" customWidth="1"/>
    <col min="5" max="5" width="9.29296875" customWidth="1"/>
    <col min="6" max="6" width="13.05859375" customWidth="1"/>
    <col min="7" max="7" width="4.703125" customWidth="1"/>
    <col min="8" max="8" width="13.3515625" customWidth="1"/>
    <col min="9" max="9" width="11.29296875" customWidth="1"/>
    <col min="10" max="10" width="11.3515625" customWidth="1"/>
    <col min="11" max="11" width="10.3515625" customWidth="1"/>
    <col min="12" max="12" width="13.29296875" customWidth="1"/>
    <col min="13" max="13" width="10.703125" customWidth="1"/>
    <col min="14" max="14" width="11.3515625" customWidth="1"/>
    <col min="15" max="15" width="11" customWidth="1"/>
    <col min="18" max="18" width="4.3515625" customWidth="1"/>
    <col min="19" max="19" width="12.3515625" customWidth="1"/>
    <col min="20" max="21" width="10.3515625" customWidth="1"/>
    <col min="22" max="22" width="12.3515625" customWidth="1"/>
    <col min="23" max="23" width="11.3515625" customWidth="1"/>
    <col min="24" max="24" width="4.3515625" customWidth="1"/>
  </cols>
  <sheetData>
    <row r="1" spans="1:24" ht="15.75" customHeight="1" x14ac:dyDescent="0.4">
      <c r="A1" s="66" t="s">
        <v>207</v>
      </c>
      <c r="B1" s="66" t="s">
        <v>208</v>
      </c>
      <c r="C1" s="66" t="s">
        <v>209</v>
      </c>
      <c r="D1" s="66" t="s">
        <v>210</v>
      </c>
      <c r="E1" s="66" t="s">
        <v>211</v>
      </c>
      <c r="F1" s="66" t="s">
        <v>83</v>
      </c>
      <c r="G1" s="60"/>
      <c r="H1" s="64" t="s">
        <v>212</v>
      </c>
      <c r="I1" s="63" t="s">
        <v>213</v>
      </c>
      <c r="J1" s="61"/>
      <c r="K1" s="61"/>
      <c r="L1" s="61"/>
      <c r="M1" s="61"/>
      <c r="N1" s="61"/>
      <c r="O1" s="61"/>
      <c r="P1" s="64" t="s">
        <v>214</v>
      </c>
      <c r="Q1" s="64" t="s">
        <v>215</v>
      </c>
      <c r="R1" s="57"/>
      <c r="S1" s="65" t="s">
        <v>216</v>
      </c>
      <c r="T1" s="62" t="s">
        <v>217</v>
      </c>
      <c r="U1" s="61"/>
      <c r="V1" s="61"/>
      <c r="W1" s="61"/>
      <c r="X1" s="57"/>
    </row>
    <row r="2" spans="1:24" ht="26" customHeight="1" x14ac:dyDescent="0.4">
      <c r="A2" s="61"/>
      <c r="B2" s="61"/>
      <c r="C2" s="61"/>
      <c r="D2" s="61"/>
      <c r="E2" s="61"/>
      <c r="F2" s="61"/>
      <c r="G2" s="61"/>
      <c r="H2" s="61"/>
      <c r="I2" s="55" t="s">
        <v>121</v>
      </c>
      <c r="J2" s="55" t="s">
        <v>218</v>
      </c>
      <c r="K2" s="55" t="s">
        <v>130</v>
      </c>
      <c r="L2" s="55" t="s">
        <v>219</v>
      </c>
      <c r="M2" s="55" t="s">
        <v>220</v>
      </c>
      <c r="N2" s="55" t="s">
        <v>221</v>
      </c>
      <c r="O2" s="55" t="s">
        <v>222</v>
      </c>
      <c r="P2" s="61"/>
      <c r="Q2" s="61"/>
      <c r="R2" s="57"/>
      <c r="S2" s="61"/>
      <c r="T2" s="56" t="s">
        <v>223</v>
      </c>
      <c r="U2" s="56" t="s">
        <v>224</v>
      </c>
      <c r="V2" s="56" t="s">
        <v>225</v>
      </c>
      <c r="W2" s="56" t="s">
        <v>226</v>
      </c>
      <c r="X2" s="57"/>
    </row>
    <row r="3" spans="1:24" ht="114.75" customHeight="1" x14ac:dyDescent="0.4">
      <c r="A3" s="7" t="s">
        <v>227</v>
      </c>
      <c r="B3" s="7" t="s">
        <v>228</v>
      </c>
      <c r="C3" s="7" t="s">
        <v>229</v>
      </c>
      <c r="D3" s="7" t="s">
        <v>230</v>
      </c>
      <c r="E3" s="7" t="s">
        <v>93</v>
      </c>
      <c r="F3" s="7" t="s">
        <v>231</v>
      </c>
      <c r="G3" s="60"/>
      <c r="H3" s="7" t="s">
        <v>232</v>
      </c>
      <c r="I3" s="7" t="s">
        <v>233</v>
      </c>
      <c r="J3" s="7" t="s">
        <v>234</v>
      </c>
      <c r="K3" s="7" t="s">
        <v>235</v>
      </c>
      <c r="L3" s="7" t="s">
        <v>236</v>
      </c>
      <c r="M3" s="7" t="s">
        <v>237</v>
      </c>
      <c r="N3" s="7" t="s">
        <v>238</v>
      </c>
      <c r="O3" s="7" t="s">
        <v>239</v>
      </c>
      <c r="P3" s="7" t="s">
        <v>240</v>
      </c>
      <c r="Q3" s="7" t="s">
        <v>241</v>
      </c>
      <c r="R3" s="57"/>
      <c r="S3" s="7" t="s">
        <v>242</v>
      </c>
      <c r="T3" s="7" t="s">
        <v>243</v>
      </c>
      <c r="U3" s="7" t="s">
        <v>244</v>
      </c>
      <c r="V3" s="7" t="s">
        <v>245</v>
      </c>
      <c r="W3" s="7" t="s">
        <v>246</v>
      </c>
      <c r="X3" s="57"/>
    </row>
    <row r="4" spans="1:24" ht="41" customHeight="1" x14ac:dyDescent="0.4">
      <c r="A4" s="8" t="s">
        <v>66</v>
      </c>
      <c r="B4" s="8" t="s">
        <v>25</v>
      </c>
      <c r="C4" s="8" t="s">
        <v>24</v>
      </c>
      <c r="D4" s="8" t="s">
        <v>247</v>
      </c>
      <c r="E4" s="8" t="s">
        <v>105</v>
      </c>
      <c r="F4" s="8" t="s">
        <v>106</v>
      </c>
      <c r="G4" s="61"/>
      <c r="H4" s="8">
        <v>0</v>
      </c>
      <c r="I4" s="8">
        <v>0</v>
      </c>
      <c r="J4" s="8">
        <v>0</v>
      </c>
      <c r="K4" s="8">
        <v>0</v>
      </c>
      <c r="L4" s="8">
        <v>0</v>
      </c>
      <c r="M4" s="8">
        <v>0</v>
      </c>
      <c r="N4" s="8">
        <v>0</v>
      </c>
      <c r="O4" s="8">
        <v>0</v>
      </c>
      <c r="P4" s="8">
        <v>0</v>
      </c>
      <c r="Q4" s="45">
        <v>0</v>
      </c>
      <c r="R4" s="57"/>
      <c r="S4" s="8">
        <v>0</v>
      </c>
      <c r="T4" s="8">
        <v>0</v>
      </c>
      <c r="U4" s="8">
        <v>0</v>
      </c>
      <c r="V4" s="8">
        <v>0</v>
      </c>
      <c r="W4" s="8">
        <v>0</v>
      </c>
      <c r="X4" s="57"/>
    </row>
    <row r="5" spans="1:24" ht="41" customHeight="1" x14ac:dyDescent="0.4">
      <c r="A5" s="8" t="s">
        <v>66</v>
      </c>
      <c r="B5" s="8" t="s">
        <v>25</v>
      </c>
      <c r="C5" s="8" t="s">
        <v>24</v>
      </c>
      <c r="D5" s="8" t="s">
        <v>247</v>
      </c>
      <c r="E5" s="8" t="s">
        <v>107</v>
      </c>
      <c r="F5" s="8" t="s">
        <v>106</v>
      </c>
      <c r="G5" s="60"/>
      <c r="H5" s="8">
        <v>0</v>
      </c>
      <c r="I5" s="8">
        <v>0</v>
      </c>
      <c r="J5" s="8">
        <v>0</v>
      </c>
      <c r="K5" s="8">
        <v>0</v>
      </c>
      <c r="L5" s="8">
        <v>0</v>
      </c>
      <c r="M5" s="8">
        <v>0</v>
      </c>
      <c r="N5" s="8">
        <v>0</v>
      </c>
      <c r="O5" s="8">
        <v>0</v>
      </c>
      <c r="P5" s="8">
        <v>0</v>
      </c>
      <c r="Q5" s="45">
        <v>0</v>
      </c>
      <c r="R5" s="57"/>
      <c r="S5" s="8">
        <v>0</v>
      </c>
      <c r="T5" s="8">
        <v>0</v>
      </c>
      <c r="U5" s="8">
        <v>0</v>
      </c>
      <c r="V5" s="8">
        <v>0</v>
      </c>
      <c r="W5" s="8">
        <v>0</v>
      </c>
      <c r="X5" s="57"/>
    </row>
    <row r="6" spans="1:24" ht="41" customHeight="1" x14ac:dyDescent="0.4">
      <c r="A6" s="8" t="s">
        <v>66</v>
      </c>
      <c r="B6" s="8" t="s">
        <v>25</v>
      </c>
      <c r="C6" s="8" t="s">
        <v>24</v>
      </c>
      <c r="D6" s="8" t="s">
        <v>247</v>
      </c>
      <c r="E6" s="8" t="s">
        <v>108</v>
      </c>
      <c r="F6" s="8" t="s">
        <v>106</v>
      </c>
      <c r="G6" s="61"/>
      <c r="H6" s="8">
        <v>1</v>
      </c>
      <c r="I6" s="8">
        <v>0</v>
      </c>
      <c r="J6" s="8">
        <v>0</v>
      </c>
      <c r="K6" s="8">
        <v>0</v>
      </c>
      <c r="L6" s="8">
        <v>0</v>
      </c>
      <c r="M6" s="8">
        <v>1</v>
      </c>
      <c r="N6" s="8">
        <v>0</v>
      </c>
      <c r="O6" s="8">
        <v>0</v>
      </c>
      <c r="P6" s="8">
        <v>15</v>
      </c>
      <c r="Q6" s="45">
        <v>15</v>
      </c>
      <c r="R6" s="57"/>
      <c r="S6" s="8">
        <v>0</v>
      </c>
      <c r="T6" s="8">
        <v>0</v>
      </c>
      <c r="U6" s="8">
        <v>0</v>
      </c>
      <c r="V6" s="8">
        <v>0</v>
      </c>
      <c r="W6" s="8">
        <v>0</v>
      </c>
      <c r="X6" s="57"/>
    </row>
    <row r="7" spans="1:24" ht="40.25" customHeight="1" x14ac:dyDescent="0.4">
      <c r="A7" s="8" t="s">
        <v>66</v>
      </c>
      <c r="B7" s="8" t="s">
        <v>25</v>
      </c>
      <c r="C7" s="8" t="s">
        <v>24</v>
      </c>
      <c r="D7" s="8" t="s">
        <v>247</v>
      </c>
      <c r="E7" s="8" t="s">
        <v>114</v>
      </c>
      <c r="F7" s="8" t="s">
        <v>106</v>
      </c>
      <c r="G7" s="60"/>
      <c r="H7" s="8">
        <v>0</v>
      </c>
      <c r="I7" s="8">
        <v>0</v>
      </c>
      <c r="J7" s="8">
        <v>0</v>
      </c>
      <c r="K7" s="8">
        <v>0</v>
      </c>
      <c r="L7" s="8">
        <v>0</v>
      </c>
      <c r="M7" s="8">
        <v>0</v>
      </c>
      <c r="N7" s="8">
        <v>0</v>
      </c>
      <c r="O7" s="8">
        <v>0</v>
      </c>
      <c r="P7" s="8">
        <v>0</v>
      </c>
      <c r="Q7" s="45">
        <v>0</v>
      </c>
      <c r="R7" s="57"/>
      <c r="S7" s="8">
        <v>0</v>
      </c>
      <c r="T7" s="8">
        <v>0</v>
      </c>
      <c r="U7" s="8">
        <v>0</v>
      </c>
      <c r="V7" s="8">
        <v>0</v>
      </c>
      <c r="W7" s="8">
        <v>0</v>
      </c>
      <c r="X7" s="57"/>
    </row>
    <row r="8" spans="1:24" ht="40.25" customHeight="1" x14ac:dyDescent="0.4">
      <c r="A8" s="8" t="s">
        <v>66</v>
      </c>
      <c r="B8" s="8" t="s">
        <v>25</v>
      </c>
      <c r="C8" s="8" t="s">
        <v>24</v>
      </c>
      <c r="D8" s="8" t="s">
        <v>247</v>
      </c>
      <c r="E8" s="8" t="s">
        <v>115</v>
      </c>
      <c r="F8" s="8" t="s">
        <v>106</v>
      </c>
      <c r="G8" s="61"/>
      <c r="H8" s="8">
        <v>0</v>
      </c>
      <c r="I8" s="8">
        <v>0</v>
      </c>
      <c r="J8" s="8">
        <v>0</v>
      </c>
      <c r="K8" s="8">
        <v>0</v>
      </c>
      <c r="L8" s="8">
        <v>0</v>
      </c>
      <c r="M8" s="8">
        <v>0</v>
      </c>
      <c r="N8" s="8">
        <v>0</v>
      </c>
      <c r="O8" s="8">
        <v>0</v>
      </c>
      <c r="P8" s="8">
        <v>0</v>
      </c>
      <c r="Q8" s="45">
        <v>0</v>
      </c>
      <c r="R8" s="57"/>
      <c r="S8" s="8">
        <v>0</v>
      </c>
      <c r="T8" s="8">
        <v>0</v>
      </c>
      <c r="U8" s="8">
        <v>0</v>
      </c>
      <c r="V8" s="8">
        <v>0</v>
      </c>
      <c r="W8" s="8">
        <v>0</v>
      </c>
      <c r="X8" s="57"/>
    </row>
    <row r="9" spans="1:24" ht="40.25" customHeight="1" x14ac:dyDescent="0.4">
      <c r="A9" s="8" t="s">
        <v>66</v>
      </c>
      <c r="B9" s="8" t="s">
        <v>25</v>
      </c>
      <c r="C9" s="8" t="s">
        <v>24</v>
      </c>
      <c r="D9" s="8" t="s">
        <v>247</v>
      </c>
      <c r="E9" s="8" t="s">
        <v>116</v>
      </c>
      <c r="F9" s="8" t="s">
        <v>248</v>
      </c>
      <c r="G9" s="60"/>
      <c r="H9" s="8">
        <v>1</v>
      </c>
      <c r="I9" s="8">
        <v>0</v>
      </c>
      <c r="J9" s="8">
        <v>0</v>
      </c>
      <c r="K9" s="8">
        <v>0</v>
      </c>
      <c r="L9" s="8">
        <v>0</v>
      </c>
      <c r="M9" s="8">
        <v>1</v>
      </c>
      <c r="N9" s="8">
        <v>0</v>
      </c>
      <c r="O9" s="8">
        <v>0</v>
      </c>
      <c r="P9" s="8">
        <v>5</v>
      </c>
      <c r="Q9" s="45">
        <v>5</v>
      </c>
      <c r="R9" s="57"/>
      <c r="S9" s="8">
        <v>1</v>
      </c>
      <c r="T9" s="8">
        <v>0</v>
      </c>
      <c r="U9" s="8">
        <v>0</v>
      </c>
      <c r="V9" s="8">
        <v>0</v>
      </c>
      <c r="W9" s="8">
        <v>1</v>
      </c>
      <c r="X9" s="57"/>
    </row>
    <row r="10" spans="1:24" ht="40.25" customHeight="1" x14ac:dyDescent="0.4">
      <c r="A10" s="8" t="s">
        <v>66</v>
      </c>
      <c r="B10" s="8" t="s">
        <v>25</v>
      </c>
      <c r="C10" s="8" t="s">
        <v>24</v>
      </c>
      <c r="D10" s="8" t="s">
        <v>247</v>
      </c>
      <c r="E10" s="8" t="s">
        <v>122</v>
      </c>
      <c r="F10" s="8" t="s">
        <v>248</v>
      </c>
      <c r="G10" s="61"/>
      <c r="H10" s="8">
        <v>3</v>
      </c>
      <c r="I10" s="8">
        <v>3</v>
      </c>
      <c r="J10" s="8">
        <v>0</v>
      </c>
      <c r="K10" s="8">
        <v>0</v>
      </c>
      <c r="L10" s="8">
        <v>0</v>
      </c>
      <c r="M10" s="8">
        <v>0</v>
      </c>
      <c r="N10" s="8">
        <v>0</v>
      </c>
      <c r="O10" s="8">
        <v>0</v>
      </c>
      <c r="P10" s="8">
        <v>17</v>
      </c>
      <c r="Q10" s="45">
        <f>P10/H10</f>
        <v>5.666666666666667</v>
      </c>
      <c r="R10" s="57"/>
      <c r="S10" s="8">
        <v>0</v>
      </c>
      <c r="T10" s="8">
        <v>0</v>
      </c>
      <c r="U10" s="8">
        <v>0</v>
      </c>
      <c r="V10" s="8">
        <v>0</v>
      </c>
      <c r="W10" s="8">
        <v>0</v>
      </c>
      <c r="X10" s="57"/>
    </row>
    <row r="11" spans="1:24" ht="40.25" customHeight="1" x14ac:dyDescent="0.4">
      <c r="A11" s="8" t="s">
        <v>66</v>
      </c>
      <c r="B11" s="8" t="s">
        <v>25</v>
      </c>
      <c r="C11" s="8" t="s">
        <v>24</v>
      </c>
      <c r="D11" s="8" t="s">
        <v>247</v>
      </c>
      <c r="E11" s="8" t="s">
        <v>125</v>
      </c>
      <c r="F11" s="8" t="s">
        <v>248</v>
      </c>
      <c r="G11" s="60"/>
      <c r="H11" s="8">
        <v>1</v>
      </c>
      <c r="I11" s="8">
        <v>1</v>
      </c>
      <c r="J11" s="8">
        <v>0</v>
      </c>
      <c r="K11" s="8">
        <v>0</v>
      </c>
      <c r="L11" s="8">
        <v>0</v>
      </c>
      <c r="M11" s="8">
        <v>0</v>
      </c>
      <c r="N11" s="8">
        <v>0</v>
      </c>
      <c r="O11" s="8">
        <v>0</v>
      </c>
      <c r="P11" s="8">
        <v>1</v>
      </c>
      <c r="Q11" s="8">
        <v>1</v>
      </c>
      <c r="R11" s="57"/>
      <c r="S11" s="8">
        <v>0</v>
      </c>
      <c r="T11" s="8">
        <v>0</v>
      </c>
      <c r="U11" s="8">
        <v>0</v>
      </c>
      <c r="V11" s="8">
        <v>0</v>
      </c>
      <c r="W11" s="8">
        <v>0</v>
      </c>
      <c r="X11" s="57"/>
    </row>
    <row r="12" spans="1:24" ht="42" customHeight="1" x14ac:dyDescent="0.4">
      <c r="A12" s="8" t="s">
        <v>66</v>
      </c>
      <c r="B12" s="8" t="s">
        <v>25</v>
      </c>
      <c r="C12" s="8" t="s">
        <v>24</v>
      </c>
      <c r="D12" s="8" t="s">
        <v>247</v>
      </c>
      <c r="E12" s="8" t="s">
        <v>127</v>
      </c>
      <c r="F12" s="8" t="s">
        <v>248</v>
      </c>
      <c r="G12" s="61"/>
      <c r="H12" s="8">
        <v>2</v>
      </c>
      <c r="I12" s="8">
        <v>2</v>
      </c>
      <c r="J12" s="8">
        <v>0</v>
      </c>
      <c r="K12" s="8">
        <v>0</v>
      </c>
      <c r="L12" s="8">
        <v>0</v>
      </c>
      <c r="M12" s="8">
        <v>0</v>
      </c>
      <c r="N12" s="8">
        <v>0</v>
      </c>
      <c r="O12" s="8">
        <v>0</v>
      </c>
      <c r="P12" s="8">
        <v>10</v>
      </c>
      <c r="Q12" s="45">
        <f>P12/H12</f>
        <v>5</v>
      </c>
      <c r="R12" s="57"/>
      <c r="S12" s="8">
        <v>0</v>
      </c>
      <c r="T12" s="8">
        <v>0</v>
      </c>
      <c r="U12" s="8">
        <v>0</v>
      </c>
      <c r="V12" s="8">
        <v>0</v>
      </c>
      <c r="W12" s="8">
        <v>0</v>
      </c>
      <c r="X12" s="57"/>
    </row>
    <row r="13" spans="1:24" ht="46.25" customHeight="1" x14ac:dyDescent="0.4">
      <c r="A13" s="8" t="s">
        <v>66</v>
      </c>
      <c r="B13" s="8" t="s">
        <v>25</v>
      </c>
      <c r="C13" s="8" t="s">
        <v>24</v>
      </c>
      <c r="D13" s="8" t="s">
        <v>247</v>
      </c>
      <c r="E13" s="8" t="s">
        <v>131</v>
      </c>
      <c r="F13" s="8" t="s">
        <v>106</v>
      </c>
      <c r="G13" s="60"/>
      <c r="H13" s="8">
        <v>0</v>
      </c>
      <c r="I13" s="8">
        <v>0</v>
      </c>
      <c r="J13" s="8">
        <v>0</v>
      </c>
      <c r="K13" s="8">
        <v>0</v>
      </c>
      <c r="L13" s="8">
        <v>0</v>
      </c>
      <c r="M13" s="8">
        <v>0</v>
      </c>
      <c r="N13" s="8">
        <v>0</v>
      </c>
      <c r="O13" s="8">
        <v>0</v>
      </c>
      <c r="P13" s="8">
        <v>0</v>
      </c>
      <c r="Q13" s="45">
        <v>0</v>
      </c>
      <c r="R13" s="57"/>
      <c r="S13" s="8">
        <v>0</v>
      </c>
      <c r="T13" s="8">
        <v>0</v>
      </c>
      <c r="U13" s="8">
        <v>0</v>
      </c>
      <c r="V13" s="8">
        <v>0</v>
      </c>
      <c r="W13" s="8">
        <v>0</v>
      </c>
      <c r="X13" s="57"/>
    </row>
    <row r="14" spans="1:24" ht="46.25" customHeight="1" x14ac:dyDescent="0.4">
      <c r="A14" s="8" t="s">
        <v>66</v>
      </c>
      <c r="B14" s="8" t="s">
        <v>25</v>
      </c>
      <c r="C14" s="8" t="s">
        <v>24</v>
      </c>
      <c r="D14" s="8" t="s">
        <v>247</v>
      </c>
      <c r="E14" s="8" t="s">
        <v>133</v>
      </c>
      <c r="F14" s="8" t="s">
        <v>248</v>
      </c>
      <c r="G14" s="61"/>
      <c r="H14" s="8">
        <v>1</v>
      </c>
      <c r="I14" s="8">
        <v>1</v>
      </c>
      <c r="J14" s="8">
        <v>0</v>
      </c>
      <c r="K14" s="8">
        <v>0</v>
      </c>
      <c r="L14" s="8">
        <v>0</v>
      </c>
      <c r="M14" s="8">
        <v>0</v>
      </c>
      <c r="N14" s="8">
        <v>0</v>
      </c>
      <c r="O14" s="8">
        <v>0</v>
      </c>
      <c r="P14" s="8">
        <v>2</v>
      </c>
      <c r="Q14" s="45">
        <f t="shared" ref="Q14:Q22" si="0">P14/H14</f>
        <v>2</v>
      </c>
      <c r="R14" s="57"/>
      <c r="S14" s="8">
        <v>0</v>
      </c>
      <c r="T14" s="8">
        <v>0</v>
      </c>
      <c r="U14" s="8">
        <v>0</v>
      </c>
      <c r="V14" s="8">
        <v>0</v>
      </c>
      <c r="W14" s="8">
        <v>0</v>
      </c>
      <c r="X14" s="57"/>
    </row>
    <row r="15" spans="1:24" ht="46.25" customHeight="1" x14ac:dyDescent="0.4">
      <c r="A15" s="8" t="s">
        <v>66</v>
      </c>
      <c r="B15" s="8" t="s">
        <v>25</v>
      </c>
      <c r="C15" s="8" t="s">
        <v>24</v>
      </c>
      <c r="D15" s="8" t="s">
        <v>247</v>
      </c>
      <c r="E15" s="8" t="s">
        <v>135</v>
      </c>
      <c r="F15" s="8" t="s">
        <v>248</v>
      </c>
      <c r="G15" s="60"/>
      <c r="H15" s="8">
        <v>1</v>
      </c>
      <c r="I15" s="8">
        <v>1</v>
      </c>
      <c r="J15" s="8">
        <v>0</v>
      </c>
      <c r="K15" s="8">
        <v>0</v>
      </c>
      <c r="L15" s="8">
        <v>0</v>
      </c>
      <c r="M15" s="8">
        <v>0</v>
      </c>
      <c r="N15" s="8">
        <v>0</v>
      </c>
      <c r="O15" s="8">
        <v>0</v>
      </c>
      <c r="P15" s="8">
        <v>12</v>
      </c>
      <c r="Q15" s="45">
        <f t="shared" si="0"/>
        <v>12</v>
      </c>
      <c r="R15" s="57"/>
      <c r="S15" s="8">
        <v>0</v>
      </c>
      <c r="T15" s="8">
        <v>0</v>
      </c>
      <c r="U15" s="8">
        <v>0</v>
      </c>
      <c r="V15" s="8">
        <v>0</v>
      </c>
      <c r="W15" s="8">
        <v>0</v>
      </c>
      <c r="X15" s="57"/>
    </row>
    <row r="16" spans="1:24" ht="46.25" customHeight="1" x14ac:dyDescent="0.4">
      <c r="A16" s="8" t="s">
        <v>66</v>
      </c>
      <c r="B16" s="8" t="s">
        <v>25</v>
      </c>
      <c r="C16" s="8" t="s">
        <v>24</v>
      </c>
      <c r="D16" s="8" t="s">
        <v>247</v>
      </c>
      <c r="E16" s="8" t="s">
        <v>137</v>
      </c>
      <c r="F16" s="8" t="s">
        <v>106</v>
      </c>
      <c r="G16" s="61"/>
      <c r="H16" s="8">
        <v>4</v>
      </c>
      <c r="I16" s="8">
        <v>3</v>
      </c>
      <c r="J16" s="8">
        <v>1</v>
      </c>
      <c r="K16" s="8">
        <v>0</v>
      </c>
      <c r="L16" s="8">
        <v>0</v>
      </c>
      <c r="M16" s="8">
        <v>0</v>
      </c>
      <c r="N16" s="8">
        <v>0</v>
      </c>
      <c r="O16" s="8">
        <v>0</v>
      </c>
      <c r="P16" s="8">
        <v>23</v>
      </c>
      <c r="Q16" s="45">
        <f t="shared" si="0"/>
        <v>5.75</v>
      </c>
      <c r="R16" s="57"/>
      <c r="S16" s="8">
        <v>0</v>
      </c>
      <c r="T16" s="8">
        <v>0</v>
      </c>
      <c r="U16" s="8">
        <v>0</v>
      </c>
      <c r="V16" s="8">
        <v>0</v>
      </c>
      <c r="W16" s="8">
        <v>0</v>
      </c>
      <c r="X16" s="57"/>
    </row>
    <row r="17" spans="1:24" ht="46.25" customHeight="1" x14ac:dyDescent="0.4">
      <c r="A17" s="8" t="s">
        <v>66</v>
      </c>
      <c r="B17" s="8" t="s">
        <v>25</v>
      </c>
      <c r="C17" s="8" t="s">
        <v>24</v>
      </c>
      <c r="D17" s="8" t="s">
        <v>247</v>
      </c>
      <c r="E17" s="8" t="s">
        <v>147</v>
      </c>
      <c r="F17" s="8" t="s">
        <v>249</v>
      </c>
      <c r="G17" s="60"/>
      <c r="H17" s="8">
        <f t="shared" ref="H17:H22" si="1">SUM(I17:O17)</f>
        <v>9</v>
      </c>
      <c r="I17" s="8">
        <v>3</v>
      </c>
      <c r="J17" s="8">
        <v>1</v>
      </c>
      <c r="K17" s="8">
        <v>3</v>
      </c>
      <c r="L17" s="8">
        <v>1</v>
      </c>
      <c r="M17" s="8">
        <v>0</v>
      </c>
      <c r="N17" s="8">
        <v>1</v>
      </c>
      <c r="O17" s="8">
        <v>0</v>
      </c>
      <c r="P17" s="51">
        <f>SUM('PCC FOI Registry'!I22:I30)</f>
        <v>114</v>
      </c>
      <c r="Q17" s="45">
        <f t="shared" si="0"/>
        <v>12.666666666666666</v>
      </c>
      <c r="R17" s="57"/>
      <c r="S17" s="8">
        <v>0</v>
      </c>
      <c r="T17" s="8">
        <v>0</v>
      </c>
      <c r="U17" s="8">
        <v>0</v>
      </c>
      <c r="V17" s="8">
        <v>0</v>
      </c>
      <c r="W17" s="8">
        <v>0</v>
      </c>
      <c r="X17" s="57"/>
    </row>
    <row r="18" spans="1:24" ht="46.25" customHeight="1" x14ac:dyDescent="0.4">
      <c r="A18" s="8" t="s">
        <v>66</v>
      </c>
      <c r="B18" s="8" t="s">
        <v>25</v>
      </c>
      <c r="C18" s="8" t="s">
        <v>24</v>
      </c>
      <c r="D18" s="8" t="s">
        <v>247</v>
      </c>
      <c r="E18" s="8" t="s">
        <v>168</v>
      </c>
      <c r="F18" s="8" t="s">
        <v>106</v>
      </c>
      <c r="G18" s="61"/>
      <c r="H18" s="8">
        <f t="shared" si="1"/>
        <v>4</v>
      </c>
      <c r="I18" s="8">
        <v>2</v>
      </c>
      <c r="J18" s="8">
        <v>0</v>
      </c>
      <c r="K18" s="8">
        <v>1</v>
      </c>
      <c r="L18" s="8">
        <v>0</v>
      </c>
      <c r="M18" s="8">
        <v>0</v>
      </c>
      <c r="N18" s="8">
        <v>1</v>
      </c>
      <c r="O18" s="8">
        <v>0</v>
      </c>
      <c r="P18" s="51">
        <f>SUM('PCC FOI Registry'!I31:I34)</f>
        <v>51</v>
      </c>
      <c r="Q18" s="45">
        <f t="shared" si="0"/>
        <v>12.75</v>
      </c>
      <c r="R18" s="57"/>
      <c r="S18" s="8">
        <v>0</v>
      </c>
      <c r="T18" s="8">
        <v>0</v>
      </c>
      <c r="U18" s="8">
        <v>0</v>
      </c>
      <c r="V18" s="8">
        <v>0</v>
      </c>
      <c r="W18" s="8">
        <v>0</v>
      </c>
      <c r="X18" s="57"/>
    </row>
    <row r="19" spans="1:24" ht="46.25" customHeight="1" x14ac:dyDescent="0.4">
      <c r="A19" s="8" t="s">
        <v>66</v>
      </c>
      <c r="B19" s="8" t="s">
        <v>25</v>
      </c>
      <c r="C19" s="8" t="s">
        <v>24</v>
      </c>
      <c r="D19" s="8" t="s">
        <v>247</v>
      </c>
      <c r="E19" s="8" t="s">
        <v>176</v>
      </c>
      <c r="F19" s="8" t="s">
        <v>106</v>
      </c>
      <c r="G19" s="60"/>
      <c r="H19" s="8">
        <f t="shared" si="1"/>
        <v>1</v>
      </c>
      <c r="I19" s="8">
        <v>0</v>
      </c>
      <c r="J19" s="8">
        <v>0</v>
      </c>
      <c r="K19" s="8">
        <v>0</v>
      </c>
      <c r="L19" s="8">
        <v>0</v>
      </c>
      <c r="M19" s="8">
        <v>1</v>
      </c>
      <c r="N19" s="8">
        <v>0</v>
      </c>
      <c r="O19" s="8">
        <v>0</v>
      </c>
      <c r="P19" s="51">
        <f>'PCC FOI Registry'!I35</f>
        <v>7</v>
      </c>
      <c r="Q19" s="45">
        <f t="shared" si="0"/>
        <v>7</v>
      </c>
      <c r="R19" s="57"/>
      <c r="S19" s="8">
        <v>0</v>
      </c>
      <c r="T19" s="8">
        <v>0</v>
      </c>
      <c r="U19" s="8">
        <v>0</v>
      </c>
      <c r="V19" s="8">
        <v>0</v>
      </c>
      <c r="W19" s="8">
        <v>0</v>
      </c>
      <c r="X19" s="57"/>
    </row>
    <row r="20" spans="1:24" ht="46.25" customHeight="1" x14ac:dyDescent="0.4">
      <c r="A20" s="8" t="s">
        <v>66</v>
      </c>
      <c r="B20" s="8" t="s">
        <v>25</v>
      </c>
      <c r="C20" s="8" t="s">
        <v>24</v>
      </c>
      <c r="D20" s="8" t="s">
        <v>247</v>
      </c>
      <c r="E20" s="8" t="s">
        <v>179</v>
      </c>
      <c r="F20" s="8" t="s">
        <v>106</v>
      </c>
      <c r="G20" s="61"/>
      <c r="H20" s="8">
        <f t="shared" si="1"/>
        <v>1</v>
      </c>
      <c r="I20" s="8">
        <v>0</v>
      </c>
      <c r="J20" s="8">
        <v>0</v>
      </c>
      <c r="K20" s="8">
        <v>0</v>
      </c>
      <c r="L20" s="8">
        <v>0</v>
      </c>
      <c r="M20" s="8">
        <v>1</v>
      </c>
      <c r="N20" s="8">
        <v>0</v>
      </c>
      <c r="O20" s="8">
        <v>0</v>
      </c>
      <c r="P20" s="51">
        <f>'PCC FOI Registry'!I36</f>
        <v>3</v>
      </c>
      <c r="Q20" s="45">
        <f t="shared" si="0"/>
        <v>3</v>
      </c>
      <c r="R20" s="57"/>
      <c r="S20" s="8">
        <v>0</v>
      </c>
      <c r="T20" s="8">
        <v>0</v>
      </c>
      <c r="U20" s="8">
        <v>0</v>
      </c>
      <c r="V20" s="8">
        <v>0</v>
      </c>
      <c r="W20" s="8">
        <v>0</v>
      </c>
      <c r="X20" s="57"/>
    </row>
    <row r="21" spans="1:24" ht="46.25" customHeight="1" x14ac:dyDescent="0.4">
      <c r="A21" s="8" t="s">
        <v>66</v>
      </c>
      <c r="B21" s="8" t="s">
        <v>25</v>
      </c>
      <c r="C21" s="8" t="s">
        <v>24</v>
      </c>
      <c r="D21" s="8" t="s">
        <v>247</v>
      </c>
      <c r="E21" s="8" t="s">
        <v>182</v>
      </c>
      <c r="F21" s="8" t="s">
        <v>106</v>
      </c>
      <c r="G21" s="60"/>
      <c r="H21" s="8">
        <f t="shared" si="1"/>
        <v>4</v>
      </c>
      <c r="I21" s="8">
        <v>1</v>
      </c>
      <c r="J21" s="8">
        <v>0</v>
      </c>
      <c r="K21" s="8">
        <v>1</v>
      </c>
      <c r="L21" s="8">
        <v>1</v>
      </c>
      <c r="M21" s="8">
        <v>1</v>
      </c>
      <c r="N21" s="8">
        <v>0</v>
      </c>
      <c r="O21" s="8">
        <v>0</v>
      </c>
      <c r="P21" s="51">
        <f>SUM('PCC FOI Registry'!I37:I40)</f>
        <v>25</v>
      </c>
      <c r="Q21" s="45">
        <f t="shared" si="0"/>
        <v>6.25</v>
      </c>
      <c r="R21" s="57"/>
      <c r="S21" s="8">
        <v>0</v>
      </c>
      <c r="T21" s="8">
        <v>0</v>
      </c>
      <c r="U21" s="8">
        <v>0</v>
      </c>
      <c r="V21" s="8">
        <v>0</v>
      </c>
      <c r="W21" s="8">
        <v>0</v>
      </c>
      <c r="X21" s="57"/>
    </row>
    <row r="22" spans="1:24" ht="41.25" customHeight="1" x14ac:dyDescent="0.4">
      <c r="A22" s="8" t="s">
        <v>66</v>
      </c>
      <c r="B22" s="8" t="s">
        <v>25</v>
      </c>
      <c r="C22" s="8" t="s">
        <v>24</v>
      </c>
      <c r="D22" s="8" t="s">
        <v>247</v>
      </c>
      <c r="E22" s="8" t="s">
        <v>192</v>
      </c>
      <c r="F22" s="8" t="s">
        <v>106</v>
      </c>
      <c r="G22" s="61"/>
      <c r="H22" s="8">
        <f t="shared" si="1"/>
        <v>2</v>
      </c>
      <c r="I22" s="8">
        <v>1</v>
      </c>
      <c r="J22" s="8">
        <v>0</v>
      </c>
      <c r="K22" s="8">
        <v>0</v>
      </c>
      <c r="L22" s="8">
        <v>1</v>
      </c>
      <c r="M22" s="8">
        <v>0</v>
      </c>
      <c r="N22" s="8">
        <v>0</v>
      </c>
      <c r="O22" s="8">
        <v>0</v>
      </c>
      <c r="P22" s="51">
        <f>SUM('PCC FOI Registry'!I41:I42)</f>
        <v>13</v>
      </c>
      <c r="Q22" s="45">
        <f t="shared" si="0"/>
        <v>6.5</v>
      </c>
      <c r="R22" s="57"/>
      <c r="S22" s="8">
        <v>0</v>
      </c>
      <c r="T22" s="8">
        <v>0</v>
      </c>
      <c r="U22" s="8">
        <v>0</v>
      </c>
      <c r="V22" s="8">
        <v>0</v>
      </c>
      <c r="W22" s="8">
        <v>0</v>
      </c>
      <c r="X22" s="57"/>
    </row>
    <row r="23" spans="1:24" ht="38" x14ac:dyDescent="0.4">
      <c r="A23" s="8" t="s">
        <v>66</v>
      </c>
      <c r="B23" s="8" t="s">
        <v>25</v>
      </c>
      <c r="C23" s="8" t="s">
        <v>24</v>
      </c>
      <c r="D23" s="8" t="s">
        <v>247</v>
      </c>
      <c r="E23" s="8" t="s">
        <v>197</v>
      </c>
      <c r="F23" s="8" t="s">
        <v>106</v>
      </c>
      <c r="G23" s="60"/>
      <c r="H23" s="8">
        <v>2</v>
      </c>
      <c r="I23" s="8">
        <v>0</v>
      </c>
      <c r="J23" s="8">
        <v>0</v>
      </c>
      <c r="K23" s="8">
        <v>1</v>
      </c>
      <c r="L23" s="8">
        <v>0</v>
      </c>
      <c r="M23" s="8">
        <v>0</v>
      </c>
      <c r="N23" s="8">
        <v>1</v>
      </c>
      <c r="O23" s="8">
        <v>0</v>
      </c>
      <c r="P23" s="51">
        <v>18</v>
      </c>
      <c r="Q23" s="45">
        <f t="shared" ref="Q23" si="2">P23/H23</f>
        <v>9</v>
      </c>
      <c r="R23" s="57"/>
      <c r="S23" s="8">
        <v>0</v>
      </c>
      <c r="T23" s="8">
        <v>0</v>
      </c>
      <c r="U23" s="8">
        <v>0</v>
      </c>
      <c r="V23" s="8">
        <v>0</v>
      </c>
      <c r="W23" s="8">
        <v>0</v>
      </c>
      <c r="X23" s="57"/>
    </row>
    <row r="24" spans="1:24" ht="38" x14ac:dyDescent="0.4">
      <c r="A24" s="8" t="s">
        <v>66</v>
      </c>
      <c r="B24" s="8" t="s">
        <v>25</v>
      </c>
      <c r="C24" s="8" t="s">
        <v>24</v>
      </c>
      <c r="D24" s="8" t="s">
        <v>247</v>
      </c>
      <c r="E24" s="8" t="s">
        <v>202</v>
      </c>
      <c r="F24" s="8" t="s">
        <v>249</v>
      </c>
      <c r="G24" s="61"/>
      <c r="H24" s="8">
        <v>2</v>
      </c>
      <c r="I24" s="8">
        <v>0</v>
      </c>
      <c r="J24" s="8">
        <v>0</v>
      </c>
      <c r="K24" s="8">
        <v>1</v>
      </c>
      <c r="L24" s="8">
        <v>0</v>
      </c>
      <c r="M24" s="8">
        <v>1</v>
      </c>
      <c r="N24" s="8">
        <v>0</v>
      </c>
      <c r="O24" s="8">
        <v>0</v>
      </c>
      <c r="P24" s="51">
        <v>18</v>
      </c>
      <c r="Q24" s="45">
        <f t="shared" ref="Q24" si="3">P24/H24</f>
        <v>9</v>
      </c>
      <c r="R24" s="57"/>
      <c r="S24" s="8">
        <v>0</v>
      </c>
      <c r="T24" s="8">
        <v>0</v>
      </c>
      <c r="U24" s="8">
        <v>0</v>
      </c>
      <c r="V24" s="8">
        <v>0</v>
      </c>
      <c r="W24" s="8">
        <v>0</v>
      </c>
      <c r="X24" s="57"/>
    </row>
    <row r="25" spans="1:24" ht="38" x14ac:dyDescent="0.4">
      <c r="A25" s="67" t="s">
        <v>66</v>
      </c>
      <c r="B25" s="67" t="s">
        <v>25</v>
      </c>
      <c r="C25" s="67" t="s">
        <v>24</v>
      </c>
      <c r="D25" s="67" t="s">
        <v>247</v>
      </c>
      <c r="E25" s="67" t="s">
        <v>250</v>
      </c>
      <c r="F25" s="67" t="s">
        <v>66</v>
      </c>
      <c r="G25" s="60"/>
      <c r="H25" s="67">
        <v>0</v>
      </c>
      <c r="I25" s="67">
        <v>0</v>
      </c>
      <c r="J25" s="67">
        <v>0</v>
      </c>
      <c r="K25" s="67">
        <v>0</v>
      </c>
      <c r="L25" s="67">
        <v>0</v>
      </c>
      <c r="M25" s="67">
        <v>0</v>
      </c>
      <c r="N25" s="67">
        <v>0</v>
      </c>
      <c r="O25" s="67">
        <v>0</v>
      </c>
      <c r="P25" s="71">
        <v>0</v>
      </c>
      <c r="Q25" s="72" t="s">
        <v>66</v>
      </c>
      <c r="R25" s="59"/>
      <c r="S25" s="67">
        <v>0</v>
      </c>
      <c r="T25" s="67">
        <v>0</v>
      </c>
      <c r="U25" s="67">
        <v>0</v>
      </c>
      <c r="V25" s="67">
        <v>0</v>
      </c>
      <c r="W25" s="67">
        <v>0</v>
      </c>
      <c r="X25" s="59"/>
    </row>
    <row r="26" spans="1:24" ht="15.75" customHeight="1" x14ac:dyDescent="0.4">
      <c r="G26" s="61"/>
      <c r="R26" s="59"/>
      <c r="X26" s="59"/>
    </row>
    <row r="27" spans="1:24" ht="15.75" customHeight="1" x14ac:dyDescent="0.4">
      <c r="G27" s="60"/>
      <c r="R27" s="59"/>
      <c r="X27" s="59"/>
    </row>
    <row r="28" spans="1:24" ht="15.75" customHeight="1" x14ac:dyDescent="0.4">
      <c r="G28" s="61"/>
      <c r="R28" s="59"/>
      <c r="X28" s="59"/>
    </row>
    <row r="29" spans="1:24" ht="15.75" customHeight="1" x14ac:dyDescent="0.4">
      <c r="G29" s="60"/>
      <c r="R29" s="59"/>
      <c r="X29" s="59"/>
    </row>
    <row r="30" spans="1:24" ht="15.75" customHeight="1" x14ac:dyDescent="0.4">
      <c r="G30" s="61"/>
      <c r="R30" s="59"/>
      <c r="X30" s="59"/>
    </row>
    <row r="31" spans="1:24" ht="15.75" customHeight="1" x14ac:dyDescent="0.4">
      <c r="G31" s="60"/>
      <c r="R31" s="59"/>
      <c r="X31" s="59"/>
    </row>
    <row r="32" spans="1:24" ht="15.75" customHeight="1" x14ac:dyDescent="0.4">
      <c r="G32" s="61"/>
      <c r="R32" s="59"/>
      <c r="X32" s="59"/>
    </row>
    <row r="33" spans="7:24" ht="15.75" customHeight="1" x14ac:dyDescent="0.4">
      <c r="G33" s="60"/>
      <c r="R33" s="59"/>
      <c r="X33" s="59"/>
    </row>
    <row r="34" spans="7:24" ht="15.75" customHeight="1" x14ac:dyDescent="0.4">
      <c r="G34" s="61"/>
      <c r="R34" s="59"/>
      <c r="X34" s="59"/>
    </row>
  </sheetData>
  <mergeCells count="29">
    <mergeCell ref="G23:G24"/>
    <mergeCell ref="G13:G14"/>
    <mergeCell ref="G15:G16"/>
    <mergeCell ref="G17:G18"/>
    <mergeCell ref="G19:G20"/>
    <mergeCell ref="G21:G22"/>
    <mergeCell ref="G3:G4"/>
    <mergeCell ref="G5:G6"/>
    <mergeCell ref="G7:G8"/>
    <mergeCell ref="G9:G10"/>
    <mergeCell ref="G11:G12"/>
    <mergeCell ref="C1:C2"/>
    <mergeCell ref="B1:B2"/>
    <mergeCell ref="A1:A2"/>
    <mergeCell ref="G1:G2"/>
    <mergeCell ref="F1:F2"/>
    <mergeCell ref="D1:D2"/>
    <mergeCell ref="E1:E2"/>
    <mergeCell ref="T1:W1"/>
    <mergeCell ref="I1:O1"/>
    <mergeCell ref="P1:P2"/>
    <mergeCell ref="H1:H2"/>
    <mergeCell ref="Q1:Q2"/>
    <mergeCell ref="S1:S2"/>
    <mergeCell ref="G25:G26"/>
    <mergeCell ref="G27:G28"/>
    <mergeCell ref="G29:G30"/>
    <mergeCell ref="G31:G32"/>
    <mergeCell ref="G33:G34"/>
  </mergeCells>
  <phoneticPr fontId="7"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66b1ad-80dc-4f85-b884-131568396772" xsi:nil="true"/>
    <lcf76f155ced4ddcb4097134ff3c332f xmlns="1aee58a4-a300-4fce-84a0-1510602e11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6" ma:contentTypeDescription="Create a new document." ma:contentTypeScope="" ma:versionID="45de781cb7dc7edcb339cd90d39a8498">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ed38f547ddb619e4171ee9dcf6dd88e5"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518a37-002e-4cad-abd7-bca9ce8ca345}" ma:internalName="TaxCatchAll" ma:showField="CatchAllData" ma:web="e366b1ad-80dc-4f85-b884-1315683967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2113fe-cf3b-443a-8834-69d55a2578e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1FB51-813A-4DCC-8979-4C84C26F7CB0}">
  <ds:schemaRefs>
    <ds:schemaRef ds:uri="http://schemas.microsoft.com/sharepoint/v3/contenttype/forms"/>
  </ds:schemaRefs>
</ds:datastoreItem>
</file>

<file path=customXml/itemProps2.xml><?xml version="1.0" encoding="utf-8"?>
<ds:datastoreItem xmlns:ds="http://schemas.openxmlformats.org/officeDocument/2006/customXml" ds:itemID="{10559BEF-65C3-40FA-A275-D6FCBA85BEC6}">
  <ds:schemaRefs>
    <ds:schemaRef ds:uri="http://schemas.microsoft.com/office/infopath/2007/PartnerControl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1aee58a4-a300-4fce-84a0-1510602e1165"/>
    <ds:schemaRef ds:uri="e366b1ad-80dc-4f85-b884-131568396772"/>
    <ds:schemaRef ds:uri="http://schemas.microsoft.com/office/2006/metadata/properties"/>
  </ds:schemaRefs>
</ds:datastoreItem>
</file>

<file path=customXml/itemProps3.xml><?xml version="1.0" encoding="utf-8"?>
<ds:datastoreItem xmlns:ds="http://schemas.openxmlformats.org/officeDocument/2006/customXml" ds:itemID="{B25D8A72-30A5-472E-91C1-766F92F33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6b1ad-80dc-4f85-b884-131568396772"/>
    <ds:schemaRef ds:uri="1aee58a4-a300-4fce-84a0-1510602e1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PCC Agency Info Inventory</vt:lpstr>
      <vt:lpstr>PCC FOI Registry</vt:lpstr>
      <vt:lpstr>PCC FOI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Emerald Joy P. Religioso</cp:lastModifiedBy>
  <cp:revision/>
  <dcterms:created xsi:type="dcterms:W3CDTF">2018-05-15T07:50:32Z</dcterms:created>
  <dcterms:modified xsi:type="dcterms:W3CDTF">2022-07-13T07:12:44Z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y fmtid="{D5CDD505-2E9C-101B-9397-08002B2CF9AE}" pid="3" name="MediaServiceImageTags">
    <vt:lpwstr/>
  </property>
</Properties>
</file>